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banderas\Documents\"/>
    </mc:Choice>
  </mc:AlternateContent>
  <xr:revisionPtr revIDLastSave="0" documentId="8_{7FD8579B-3D2C-4396-A28E-8C6F6E3E5C16}" xr6:coauthVersionLast="36" xr6:coauthVersionMax="36" xr10:uidLastSave="{00000000-0000-0000-0000-000000000000}"/>
  <workbookProtection lockStructure="1"/>
  <bookViews>
    <workbookView xWindow="0" yWindow="0" windowWidth="28800" windowHeight="12810" xr2:uid="{00000000-000D-0000-FFFF-FFFF00000000}"/>
  </bookViews>
  <sheets>
    <sheet name="Foreign Travel Reimbursement" sheetId="1" r:id="rId1"/>
    <sheet name="Itemization" sheetId="2" r:id="rId2"/>
  </sheets>
  <definedNames>
    <definedName name="meals" localSheetId="1">#REF!</definedName>
    <definedName name="meals">#REF!</definedName>
    <definedName name="_xlnm.Print_Area" localSheetId="0">'Foreign Travel Reimbursement'!$A$1:$P$47</definedName>
    <definedName name="_xlnm.Print_Area" localSheetId="1">Itemization!$A$1:$D$35</definedName>
    <definedName name="transportation" localSheetId="1">#REF!</definedName>
    <definedName name="transportation">#REF!</definedName>
  </definedNames>
  <calcPr calcId="191029"/>
</workbook>
</file>

<file path=xl/calcChain.xml><?xml version="1.0" encoding="utf-8"?>
<calcChain xmlns="http://schemas.openxmlformats.org/spreadsheetml/2006/main">
  <c r="O22" i="1" l="1"/>
  <c r="O21" i="1" l="1"/>
  <c r="D26" i="1"/>
  <c r="D29" i="1"/>
  <c r="C36" i="1"/>
  <c r="E36" i="1"/>
  <c r="G36" i="1"/>
  <c r="E38" i="1" s="1"/>
  <c r="I36" i="1"/>
  <c r="K36" i="1"/>
  <c r="K40" i="1" s="1"/>
  <c r="M36" i="1"/>
  <c r="O36" i="1"/>
  <c r="O40" i="1"/>
  <c r="D31" i="2"/>
  <c r="Q14" i="1"/>
  <c r="Q21" i="1"/>
  <c r="D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ERL</author>
  </authors>
  <commentList>
    <comment ref="O22" authorId="0" shapeId="0" xr:uid="{00000000-0006-0000-0000-000001000000}">
      <text>
        <r>
          <rPr>
            <sz val="9"/>
            <color rgb="FF000000"/>
            <rFont val="Arial"/>
            <family val="2"/>
          </rPr>
          <t>Personal miles reimbursed at $.70/mile effective 1/1/2025 and $.67/mile from 1/1/2024 to 12/31/24 
Note: Departure Date in cell A15 required for formula - DD/MM/YYY</t>
        </r>
      </text>
    </comment>
  </commentList>
</comments>
</file>

<file path=xl/sharedStrings.xml><?xml version="1.0" encoding="utf-8"?>
<sst xmlns="http://schemas.openxmlformats.org/spreadsheetml/2006/main" count="99" uniqueCount="96">
  <si>
    <t>Shuttle:</t>
  </si>
  <si>
    <t>**Description:</t>
  </si>
  <si>
    <t>Total Daily Expenses:</t>
  </si>
  <si>
    <t>I certify that the above is a true statement, that the expenses claimed were incurred by me on official University business on the dates shown, and that I have attached original receipts for expense of $75 or more, as required by University policy.</t>
  </si>
  <si>
    <t>(7) Lodging:</t>
  </si>
  <si>
    <t xml:space="preserve"> </t>
  </si>
  <si>
    <t>E-mail:</t>
  </si>
  <si>
    <t>Date</t>
  </si>
  <si>
    <t>Total miles:</t>
  </si>
  <si>
    <t>Lunch:</t>
  </si>
  <si>
    <t>Dinner:</t>
  </si>
  <si>
    <t>Incidentals:</t>
  </si>
  <si>
    <t xml:space="preserve">(6) Total : </t>
  </si>
  <si>
    <t>(Auto Calculation)</t>
  </si>
  <si>
    <t>Airfare:</t>
  </si>
  <si>
    <t>From:</t>
  </si>
  <si>
    <t>To:</t>
  </si>
  <si>
    <t>Gas:</t>
  </si>
  <si>
    <t xml:space="preserve">Parking: </t>
  </si>
  <si>
    <t xml:space="preserve">Tolls: </t>
  </si>
  <si>
    <t>Registration Fees:</t>
  </si>
  <si>
    <t>Breakfast:</t>
  </si>
  <si>
    <t>Date: mm/dd/yyyy</t>
  </si>
  <si>
    <t>BART:</t>
  </si>
  <si>
    <t>(1) Traveler Information</t>
  </si>
  <si>
    <t>Name (Last, First):</t>
  </si>
  <si>
    <t>Total $ Requested</t>
  </si>
  <si>
    <t>Charged to Connexxus:</t>
  </si>
  <si>
    <t>Rental Car:</t>
  </si>
  <si>
    <t>Traveler's Signature</t>
  </si>
  <si>
    <t>City, Country</t>
  </si>
  <si>
    <t>Arrival Date</t>
  </si>
  <si>
    <t xml:space="preserve">Arrival Time </t>
  </si>
  <si>
    <t>Departure Date</t>
  </si>
  <si>
    <t>Departure time</t>
  </si>
  <si>
    <t>Destination #1</t>
  </si>
  <si>
    <t>Destination #2</t>
  </si>
  <si>
    <t>Destination #3</t>
  </si>
  <si>
    <t>Destination #4</t>
  </si>
  <si>
    <t>Departure Detail</t>
  </si>
  <si>
    <t xml:space="preserve">(4) Miscellaneous Expenses:                                                                                    </t>
  </si>
  <si>
    <t>UCB Employee ID:</t>
  </si>
  <si>
    <t>Student ID:</t>
  </si>
  <si>
    <t>Was alcohol part of meal cost? </t>
  </si>
  <si>
    <t>Total Misc. Expenses</t>
  </si>
  <si>
    <t>Amount to reimburse:</t>
  </si>
  <si>
    <t>(3)  Destination(s) - For single location use Destination #1 only</t>
  </si>
  <si>
    <r>
      <rPr>
        <b/>
        <sz val="16"/>
        <rFont val="Arial"/>
        <family val="2"/>
      </rPr>
      <t xml:space="preserve"> </t>
    </r>
    <r>
      <rPr>
        <b/>
        <sz val="18"/>
        <rFont val="Arial"/>
        <family val="2"/>
      </rPr>
      <t xml:space="preserve">Foreign Travel Reimbursement </t>
    </r>
    <r>
      <rPr>
        <b/>
        <sz val="12"/>
        <rFont val="Arial"/>
        <family val="2"/>
      </rPr>
      <t>(Includes Non-Continental USA)</t>
    </r>
  </si>
  <si>
    <r>
      <t xml:space="preserve">(2)  Trip Purpose:
</t>
    </r>
    <r>
      <rPr>
        <sz val="9"/>
        <rFont val="Arial"/>
        <family val="2"/>
      </rPr>
      <t>(If applicable, include                                                                                                                                                                                                                                                                                                                                                                                                                                                                                                                       Conference website link)</t>
    </r>
  </si>
  <si>
    <t>ersotravelhelp@erso.berkeley.edu</t>
  </si>
  <si>
    <t xml:space="preserve">(5) Daily Expenses: Meals &amp; Incidentals (i.e., tips, porter) </t>
  </si>
  <si>
    <t>Vendor ID:</t>
  </si>
  <si>
    <t xml:space="preserve">DBID#: </t>
  </si>
  <si>
    <t xml:space="preserve">Personal Vehicle: </t>
  </si>
  <si>
    <t xml:space="preserve">Ground Transportation  </t>
  </si>
  <si>
    <t>If total reported amount is $75 or more, provide receipts or list of itemized rides with date, destination, and amount - second tab is available for itemization</t>
  </si>
  <si>
    <t>Taxi/ Uber/ Lyft/ etc.:</t>
  </si>
  <si>
    <t>*Other:</t>
  </si>
  <si>
    <t>Subtotal Expenses:</t>
  </si>
  <si>
    <t>*Description:</t>
  </si>
  <si>
    <t>*All Non US Citizens (excluding UCB Employees and Students), must include a copy of Visa Passport Page, UCW8-BEN, and I94 or ESTA, if applicable. If traveling on a WT or B2 Visa, Certification of Academic Activity is required.  https://travel.berkeley.edu/reimburse-foreign-visitors-travel-expenses</t>
  </si>
  <si>
    <t>M&amp;IE Subtotal:</t>
  </si>
  <si>
    <t>Lodging Subtotal:</t>
  </si>
  <si>
    <t>********For Departmental Use Only (optional)********</t>
  </si>
  <si>
    <t>Chart of Account</t>
  </si>
  <si>
    <t>Authorization</t>
  </si>
  <si>
    <t>Fund</t>
  </si>
  <si>
    <t>Dept ID</t>
  </si>
  <si>
    <t>Prm</t>
  </si>
  <si>
    <t>CF1</t>
  </si>
  <si>
    <t>CF2</t>
  </si>
  <si>
    <t>% or Amount</t>
  </si>
  <si>
    <t>Name and Title (Print)</t>
  </si>
  <si>
    <t>Approve Signature</t>
  </si>
  <si>
    <t xml:space="preserve">Ground Transportation Itemization </t>
  </si>
  <si>
    <t>Destination</t>
  </si>
  <si>
    <t>Ground Transportation Type</t>
  </si>
  <si>
    <t>Amount ($)</t>
  </si>
  <si>
    <t>Lyft</t>
  </si>
  <si>
    <t>Uber</t>
  </si>
  <si>
    <t>Taxi</t>
  </si>
  <si>
    <t>Shuttle</t>
  </si>
  <si>
    <t>Toll</t>
  </si>
  <si>
    <t>Other</t>
  </si>
  <si>
    <t>Total</t>
  </si>
  <si>
    <t xml:space="preserve">Notes:  </t>
  </si>
  <si>
    <t xml:space="preserve">Any reported expense $75 or over requires a receipt </t>
  </si>
  <si>
    <t>Input total amount on this spreadsheet on the Travel Reimbursement Form</t>
  </si>
  <si>
    <t>Copies, Supplies, **Other:</t>
  </si>
  <si>
    <t>Arrival  Detail</t>
  </si>
  <si>
    <r>
      <t xml:space="preserve">INSTRUCTIONS: </t>
    </r>
    <r>
      <rPr>
        <u/>
        <sz val="9"/>
        <rFont val="Arial"/>
        <family val="2"/>
      </rPr>
      <t xml:space="preserve"> All expenses</t>
    </r>
    <r>
      <rPr>
        <sz val="9"/>
        <rFont val="Arial"/>
        <family val="2"/>
      </rPr>
      <t xml:space="preserve"> should be reported in </t>
    </r>
    <r>
      <rPr>
        <b/>
        <sz val="9"/>
        <rFont val="Arial"/>
        <family val="2"/>
      </rPr>
      <t>US Dollars</t>
    </r>
    <r>
      <rPr>
        <sz val="9"/>
        <rFont val="Arial"/>
        <family val="2"/>
      </rPr>
      <t>.  To convert foreign currency to US dollars – refer to your credit card statement or look up rates effective on the purchase date at https://www.oanda.com/currency/converter.  Attach a copy of the currency conversion page from the website when submitting for reimbursement, or notate the US dollar amount on all required receipts.</t>
    </r>
  </si>
  <si>
    <t xml:space="preserve">Reference: </t>
  </si>
  <si>
    <t>Travel Policy in a Nutshell</t>
  </si>
  <si>
    <t xml:space="preserve">Questions:  </t>
  </si>
  <si>
    <t>Phone/Internet:</t>
  </si>
  <si>
    <t>*US Citizen/Permanent resident: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</si>
</sst>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yy"/>
    <numFmt numFmtId="166" formatCode="mm/dd/yy;@"/>
    <numFmt numFmtId="167" formatCode="[$-F400]h:mm:ss\ AM/PM"/>
    <numFmt numFmtId="168" formatCode="m/d/yyyy;@"/>
    <numFmt numFmtId="169" formatCode="#,##0.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6"/>
      <name val="Arial"/>
      <family val="2"/>
    </font>
    <font>
      <u/>
      <sz val="9"/>
      <color indexed="12"/>
      <name val="Arial"/>
      <family val="2"/>
    </font>
    <font>
      <sz val="9"/>
      <color indexed="12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9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7">
    <xf numFmtId="0" fontId="0" fillId="0" borderId="0" applyNumberFormat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 applyNumberFormat="0"/>
    <xf numFmtId="0" fontId="2" fillId="0" borderId="0"/>
  </cellStyleXfs>
  <cellXfs count="308">
    <xf numFmtId="0" fontId="0" fillId="0" borderId="0" xfId="0"/>
    <xf numFmtId="0" fontId="8" fillId="0" borderId="0" xfId="4" applyFont="1"/>
    <xf numFmtId="0" fontId="4" fillId="0" borderId="0" xfId="4" applyFont="1"/>
    <xf numFmtId="0" fontId="7" fillId="0" borderId="0" xfId="4" applyFont="1"/>
    <xf numFmtId="0" fontId="7" fillId="0" borderId="0" xfId="4" applyFont="1" applyAlignment="1">
      <alignment wrapText="1"/>
    </xf>
    <xf numFmtId="0" fontId="7" fillId="0" borderId="0" xfId="4" applyFont="1" applyAlignment="1">
      <alignment horizontal="left" vertical="center"/>
    </xf>
    <xf numFmtId="0" fontId="6" fillId="0" borderId="0" xfId="4" applyFont="1"/>
    <xf numFmtId="0" fontId="7" fillId="0" borderId="0" xfId="4" applyFont="1" applyAlignment="1">
      <alignment horizontal="center"/>
    </xf>
    <xf numFmtId="0" fontId="4" fillId="0" borderId="1" xfId="4" applyFont="1" applyBorder="1"/>
    <xf numFmtId="0" fontId="4" fillId="0" borderId="2" xfId="4" applyFont="1" applyBorder="1"/>
    <xf numFmtId="0" fontId="14" fillId="0" borderId="2" xfId="4" applyFont="1" applyBorder="1" applyAlignment="1">
      <alignment horizontal="right"/>
    </xf>
    <xf numFmtId="0" fontId="11" fillId="0" borderId="3" xfId="4" applyFont="1" applyBorder="1"/>
    <xf numFmtId="164" fontId="11" fillId="0" borderId="0" xfId="4" applyNumberFormat="1" applyFont="1" applyAlignment="1">
      <alignment horizontal="right"/>
    </xf>
    <xf numFmtId="0" fontId="11" fillId="0" borderId="4" xfId="4" applyFont="1" applyBorder="1" applyAlignment="1">
      <alignment horizontal="center"/>
    </xf>
    <xf numFmtId="0" fontId="11" fillId="0" borderId="5" xfId="4" applyFont="1" applyBorder="1" applyAlignment="1">
      <alignment horizontal="center"/>
    </xf>
    <xf numFmtId="43" fontId="11" fillId="0" borderId="6" xfId="4" applyNumberFormat="1" applyFont="1" applyBorder="1" applyAlignment="1">
      <alignment horizontal="left"/>
    </xf>
    <xf numFmtId="43" fontId="11" fillId="0" borderId="7" xfId="4" applyNumberFormat="1" applyFont="1" applyBorder="1" applyAlignment="1">
      <alignment horizontal="left"/>
    </xf>
    <xf numFmtId="0" fontId="11" fillId="0" borderId="0" xfId="4" applyFont="1"/>
    <xf numFmtId="0" fontId="11" fillId="0" borderId="2" xfId="4" applyFont="1" applyBorder="1" applyAlignment="1">
      <alignment horizontal="center"/>
    </xf>
    <xf numFmtId="43" fontId="11" fillId="0" borderId="12" xfId="4" applyNumberFormat="1" applyFont="1" applyBorder="1" applyAlignment="1">
      <alignment horizontal="left"/>
    </xf>
    <xf numFmtId="0" fontId="16" fillId="0" borderId="9" xfId="4" applyFont="1" applyBorder="1"/>
    <xf numFmtId="0" fontId="4" fillId="0" borderId="12" xfId="4" applyFont="1" applyBorder="1"/>
    <xf numFmtId="0" fontId="4" fillId="0" borderId="8" xfId="4" applyFont="1" applyBorder="1"/>
    <xf numFmtId="0" fontId="7" fillId="0" borderId="9" xfId="4" applyFont="1" applyBorder="1"/>
    <xf numFmtId="164" fontId="11" fillId="0" borderId="16" xfId="4" applyNumberFormat="1" applyFont="1" applyBorder="1" applyAlignment="1">
      <alignment horizontal="right"/>
    </xf>
    <xf numFmtId="0" fontId="10" fillId="2" borderId="17" xfId="4" applyFont="1" applyFill="1" applyBorder="1" applyAlignment="1">
      <alignment vertical="center"/>
    </xf>
    <xf numFmtId="43" fontId="11" fillId="0" borderId="18" xfId="1" applyFont="1" applyFill="1" applyBorder="1" applyAlignment="1" applyProtection="1"/>
    <xf numFmtId="43" fontId="11" fillId="0" borderId="19" xfId="1" applyFont="1" applyFill="1" applyBorder="1" applyAlignment="1" applyProtection="1"/>
    <xf numFmtId="0" fontId="10" fillId="3" borderId="14" xfId="4" applyFont="1" applyFill="1" applyBorder="1" applyAlignment="1">
      <alignment vertical="center"/>
    </xf>
    <xf numFmtId="0" fontId="10" fillId="3" borderId="7" xfId="4" applyFont="1" applyFill="1" applyBorder="1" applyAlignment="1">
      <alignment vertical="center"/>
    </xf>
    <xf numFmtId="0" fontId="6" fillId="3" borderId="17" xfId="4" applyFont="1" applyFill="1" applyBorder="1"/>
    <xf numFmtId="164" fontId="11" fillId="0" borderId="0" xfId="4" applyNumberFormat="1" applyFont="1"/>
    <xf numFmtId="0" fontId="11" fillId="0" borderId="12" xfId="4" applyFont="1" applyBorder="1"/>
    <xf numFmtId="0" fontId="11" fillId="0" borderId="2" xfId="4" applyFont="1" applyBorder="1" applyAlignment="1">
      <alignment vertical="top"/>
    </xf>
    <xf numFmtId="0" fontId="11" fillId="0" borderId="21" xfId="4" applyFont="1" applyBorder="1"/>
    <xf numFmtId="0" fontId="11" fillId="0" borderId="22" xfId="4" applyFont="1" applyBorder="1"/>
    <xf numFmtId="0" fontId="11" fillId="0" borderId="23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2" fillId="0" borderId="0" xfId="4"/>
    <xf numFmtId="43" fontId="11" fillId="0" borderId="5" xfId="1" applyFont="1" applyFill="1" applyBorder="1" applyAlignment="1" applyProtection="1"/>
    <xf numFmtId="0" fontId="11" fillId="0" borderId="11" xfId="4" applyFont="1" applyBorder="1"/>
    <xf numFmtId="0" fontId="4" fillId="0" borderId="11" xfId="4" applyFont="1" applyBorder="1"/>
    <xf numFmtId="0" fontId="11" fillId="0" borderId="16" xfId="4" applyFont="1" applyBorder="1"/>
    <xf numFmtId="0" fontId="11" fillId="0" borderId="22" xfId="0" applyFont="1" applyBorder="1"/>
    <xf numFmtId="0" fontId="11" fillId="0" borderId="32" xfId="0" applyFont="1" applyBorder="1"/>
    <xf numFmtId="0" fontId="11" fillId="0" borderId="33" xfId="0" applyFont="1" applyBorder="1"/>
    <xf numFmtId="0" fontId="11" fillId="0" borderId="34" xfId="0" applyFont="1" applyBorder="1"/>
    <xf numFmtId="0" fontId="11" fillId="0" borderId="35" xfId="0" applyFont="1" applyBorder="1"/>
    <xf numFmtId="0" fontId="11" fillId="0" borderId="36" xfId="0" applyFont="1" applyBorder="1"/>
    <xf numFmtId="43" fontId="2" fillId="0" borderId="3" xfId="4" applyNumberFormat="1" applyBorder="1" applyProtection="1">
      <protection locked="0"/>
    </xf>
    <xf numFmtId="43" fontId="2" fillId="0" borderId="16" xfId="4" applyNumberFormat="1" applyBorder="1"/>
    <xf numFmtId="0" fontId="2" fillId="0" borderId="16" xfId="4" applyBorder="1"/>
    <xf numFmtId="0" fontId="2" fillId="0" borderId="61" xfId="4" applyBorder="1"/>
    <xf numFmtId="169" fontId="11" fillId="0" borderId="3" xfId="4" applyNumberFormat="1" applyFont="1" applyBorder="1" applyAlignment="1" applyProtection="1">
      <alignment horizontal="center"/>
      <protection locked="0"/>
    </xf>
    <xf numFmtId="0" fontId="11" fillId="0" borderId="3" xfId="4" applyFont="1" applyBorder="1" applyAlignment="1">
      <alignment horizontal="right"/>
    </xf>
    <xf numFmtId="164" fontId="11" fillId="0" borderId="3" xfId="4" applyNumberFormat="1" applyFont="1" applyBorder="1" applyAlignment="1">
      <alignment horizontal="center"/>
    </xf>
    <xf numFmtId="0" fontId="11" fillId="0" borderId="5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 applyProtection="1">
      <alignment vertical="center"/>
      <protection locked="0"/>
    </xf>
    <xf numFmtId="0" fontId="8" fillId="0" borderId="0" xfId="4" applyFont="1" applyAlignment="1">
      <alignment horizontal="right"/>
    </xf>
    <xf numFmtId="0" fontId="8" fillId="0" borderId="5" xfId="0" applyFont="1" applyBorder="1"/>
    <xf numFmtId="0" fontId="8" fillId="0" borderId="65" xfId="4" applyFont="1" applyBorder="1"/>
    <xf numFmtId="0" fontId="8" fillId="0" borderId="66" xfId="4" applyFont="1" applyBorder="1"/>
    <xf numFmtId="0" fontId="8" fillId="0" borderId="74" xfId="4" applyFont="1" applyBorder="1"/>
    <xf numFmtId="0" fontId="8" fillId="0" borderId="33" xfId="4" applyFont="1" applyBorder="1"/>
    <xf numFmtId="0" fontId="8" fillId="0" borderId="34" xfId="4" applyFont="1" applyBorder="1"/>
    <xf numFmtId="0" fontId="8" fillId="0" borderId="11" xfId="4" applyFont="1" applyBorder="1"/>
    <xf numFmtId="0" fontId="11" fillId="0" borderId="33" xfId="4" applyFont="1" applyBorder="1" applyProtection="1">
      <protection locked="0"/>
    </xf>
    <xf numFmtId="0" fontId="11" fillId="0" borderId="34" xfId="4" applyFont="1" applyBorder="1" applyProtection="1">
      <protection locked="0"/>
    </xf>
    <xf numFmtId="0" fontId="11" fillId="0" borderId="35" xfId="4" applyFont="1" applyBorder="1" applyProtection="1">
      <protection locked="0"/>
    </xf>
    <xf numFmtId="0" fontId="11" fillId="0" borderId="36" xfId="4" applyFont="1" applyBorder="1" applyProtection="1">
      <protection locked="0"/>
    </xf>
    <xf numFmtId="0" fontId="8" fillId="0" borderId="2" xfId="4" applyFont="1" applyBorder="1"/>
    <xf numFmtId="0" fontId="8" fillId="0" borderId="5" xfId="4" applyFont="1" applyBorder="1" applyAlignment="1">
      <alignment horizontal="left"/>
    </xf>
    <xf numFmtId="0" fontId="8" fillId="0" borderId="5" xfId="4" applyFont="1" applyBorder="1" applyAlignment="1">
      <alignment horizontal="center"/>
    </xf>
    <xf numFmtId="0" fontId="8" fillId="0" borderId="2" xfId="4" applyFont="1" applyBorder="1" applyAlignment="1">
      <alignment horizontal="center"/>
    </xf>
    <xf numFmtId="0" fontId="2" fillId="0" borderId="0" xfId="5"/>
    <xf numFmtId="166" fontId="24" fillId="0" borderId="22" xfId="6" applyNumberFormat="1" applyFont="1" applyBorder="1" applyProtection="1">
      <protection locked="0"/>
    </xf>
    <xf numFmtId="0" fontId="24" fillId="0" borderId="32" xfId="6" applyFont="1" applyBorder="1" applyProtection="1">
      <protection locked="0"/>
    </xf>
    <xf numFmtId="164" fontId="24" fillId="0" borderId="81" xfId="6" applyNumberFormat="1" applyFont="1" applyBorder="1" applyProtection="1">
      <protection locked="0"/>
    </xf>
    <xf numFmtId="0" fontId="18" fillId="0" borderId="0" xfId="5" applyFont="1"/>
    <xf numFmtId="166" fontId="24" fillId="0" borderId="33" xfId="6" applyNumberFormat="1" applyFont="1" applyBorder="1" applyProtection="1">
      <protection locked="0"/>
    </xf>
    <xf numFmtId="0" fontId="24" fillId="0" borderId="34" xfId="6" applyFont="1" applyBorder="1" applyProtection="1">
      <protection locked="0"/>
    </xf>
    <xf numFmtId="164" fontId="24" fillId="0" borderId="64" xfId="6" applyNumberFormat="1" applyFont="1" applyBorder="1" applyProtection="1">
      <protection locked="0"/>
    </xf>
    <xf numFmtId="166" fontId="1" fillId="0" borderId="33" xfId="5" applyNumberFormat="1" applyFont="1" applyBorder="1" applyProtection="1">
      <protection locked="0"/>
    </xf>
    <xf numFmtId="0" fontId="1" fillId="0" borderId="34" xfId="5" applyFont="1" applyBorder="1" applyProtection="1">
      <protection locked="0"/>
    </xf>
    <xf numFmtId="164" fontId="1" fillId="0" borderId="64" xfId="5" applyNumberFormat="1" applyFont="1" applyBorder="1" applyProtection="1">
      <protection locked="0"/>
    </xf>
    <xf numFmtId="166" fontId="21" fillId="0" borderId="2" xfId="5" applyNumberFormat="1" applyFont="1" applyBorder="1" applyAlignment="1" applyProtection="1">
      <alignment horizontal="right"/>
      <protection locked="0"/>
    </xf>
    <xf numFmtId="164" fontId="23" fillId="4" borderId="82" xfId="6" applyNumberFormat="1" applyFont="1" applyFill="1" applyBorder="1"/>
    <xf numFmtId="166" fontId="21" fillId="0" borderId="9" xfId="5" applyNumberFormat="1" applyFont="1" applyBorder="1" applyAlignment="1" applyProtection="1">
      <alignment horizontal="right"/>
      <protection locked="0"/>
    </xf>
    <xf numFmtId="164" fontId="23" fillId="4" borderId="9" xfId="6" applyNumberFormat="1" applyFont="1" applyFill="1" applyBorder="1"/>
    <xf numFmtId="0" fontId="6" fillId="0" borderId="0" xfId="5" applyFont="1"/>
    <xf numFmtId="43" fontId="11" fillId="0" borderId="16" xfId="4" applyNumberFormat="1" applyFont="1" applyBorder="1" applyAlignment="1">
      <alignment horizontal="right"/>
    </xf>
    <xf numFmtId="43" fontId="11" fillId="0" borderId="2" xfId="1" applyFont="1" applyFill="1" applyBorder="1" applyAlignment="1" applyProtection="1">
      <alignment horizontal="right"/>
    </xf>
    <xf numFmtId="0" fontId="2" fillId="0" borderId="5" xfId="4" applyBorder="1"/>
    <xf numFmtId="0" fontId="2" fillId="0" borderId="5" xfId="4" applyBorder="1" applyAlignment="1">
      <alignment horizontal="right"/>
    </xf>
    <xf numFmtId="0" fontId="11" fillId="0" borderId="73" xfId="0" applyFont="1" applyBorder="1" applyAlignment="1">
      <alignment vertical="center"/>
    </xf>
    <xf numFmtId="0" fontId="10" fillId="2" borderId="14" xfId="4" applyFont="1" applyFill="1" applyBorder="1" applyAlignment="1">
      <alignment horizontal="left" vertical="center"/>
    </xf>
    <xf numFmtId="0" fontId="10" fillId="2" borderId="7" xfId="4" applyFont="1" applyFill="1" applyBorder="1" applyAlignment="1">
      <alignment horizontal="left" vertical="center"/>
    </xf>
    <xf numFmtId="0" fontId="11" fillId="0" borderId="0" xfId="4" applyFont="1" applyAlignment="1">
      <alignment horizontal="center"/>
    </xf>
    <xf numFmtId="0" fontId="11" fillId="0" borderId="0" xfId="4" applyFont="1" applyAlignment="1">
      <alignment horizontal="right"/>
    </xf>
    <xf numFmtId="0" fontId="11" fillId="0" borderId="30" xfId="4" applyFont="1" applyBorder="1" applyAlignment="1">
      <alignment horizontal="right"/>
    </xf>
    <xf numFmtId="0" fontId="11" fillId="0" borderId="3" xfId="4" applyFont="1" applyBorder="1" applyAlignment="1">
      <alignment horizontal="center"/>
    </xf>
    <xf numFmtId="0" fontId="11" fillId="0" borderId="2" xfId="4" applyFont="1" applyBorder="1"/>
    <xf numFmtId="0" fontId="11" fillId="0" borderId="2" xfId="4" applyFont="1" applyBorder="1" applyAlignment="1">
      <alignment horizontal="right"/>
    </xf>
    <xf numFmtId="0" fontId="15" fillId="0" borderId="0" xfId="3" applyFont="1" applyAlignment="1" applyProtection="1"/>
    <xf numFmtId="0" fontId="15" fillId="0" borderId="0" xfId="3" applyFont="1" applyBorder="1" applyAlignment="1" applyProtection="1"/>
    <xf numFmtId="0" fontId="15" fillId="0" borderId="2" xfId="3" applyFont="1" applyBorder="1" applyAlignment="1" applyProtection="1"/>
    <xf numFmtId="0" fontId="28" fillId="0" borderId="0" xfId="4" applyFont="1"/>
    <xf numFmtId="0" fontId="27" fillId="0" borderId="0" xfId="4" applyFont="1"/>
    <xf numFmtId="0" fontId="27" fillId="0" borderId="0" xfId="4" applyFont="1" applyAlignment="1">
      <alignment wrapText="1"/>
    </xf>
    <xf numFmtId="166" fontId="27" fillId="0" borderId="0" xfId="4" applyNumberFormat="1" applyFont="1" applyAlignment="1">
      <alignment horizontal="left"/>
    </xf>
    <xf numFmtId="0" fontId="27" fillId="0" borderId="0" xfId="4" applyFont="1" applyAlignment="1">
      <alignment horizontal="left" vertical="center"/>
    </xf>
    <xf numFmtId="14" fontId="27" fillId="0" borderId="0" xfId="4" applyNumberFormat="1" applyFont="1"/>
    <xf numFmtId="0" fontId="29" fillId="0" borderId="0" xfId="4" applyFont="1"/>
    <xf numFmtId="0" fontId="30" fillId="0" borderId="0" xfId="4" applyFont="1"/>
    <xf numFmtId="0" fontId="27" fillId="0" borderId="0" xfId="4" applyFont="1" applyAlignment="1">
      <alignment horizontal="center"/>
    </xf>
    <xf numFmtId="14" fontId="11" fillId="0" borderId="10" xfId="0" applyNumberFormat="1" applyFont="1" applyBorder="1" applyAlignment="1">
      <alignment vertical="center"/>
    </xf>
    <xf numFmtId="166" fontId="27" fillId="0" borderId="0" xfId="4" applyNumberFormat="1" applyFont="1" applyAlignment="1">
      <alignment horizontal="left"/>
    </xf>
    <xf numFmtId="0" fontId="10" fillId="2" borderId="14" xfId="4" applyFont="1" applyFill="1" applyBorder="1" applyAlignment="1">
      <alignment horizontal="left" vertical="center"/>
    </xf>
    <xf numFmtId="0" fontId="10" fillId="2" borderId="7" xfId="4" applyFont="1" applyFill="1" applyBorder="1" applyAlignment="1">
      <alignment horizontal="left" vertical="center"/>
    </xf>
    <xf numFmtId="0" fontId="10" fillId="2" borderId="17" xfId="4" applyFont="1" applyFill="1" applyBorder="1" applyAlignment="1">
      <alignment horizontal="left" vertical="center"/>
    </xf>
    <xf numFmtId="0" fontId="11" fillId="0" borderId="30" xfId="4" applyFont="1" applyBorder="1" applyAlignment="1">
      <alignment horizontal="center"/>
    </xf>
    <xf numFmtId="0" fontId="11" fillId="0" borderId="0" xfId="4" applyFont="1" applyAlignment="1">
      <alignment horizontal="center"/>
    </xf>
    <xf numFmtId="164" fontId="6" fillId="0" borderId="44" xfId="4" applyNumberFormat="1" applyFont="1" applyBorder="1" applyAlignment="1">
      <alignment horizontal="center"/>
    </xf>
    <xf numFmtId="164" fontId="6" fillId="0" borderId="45" xfId="4" applyNumberFormat="1" applyFont="1" applyBorder="1" applyAlignment="1">
      <alignment horizontal="center"/>
    </xf>
    <xf numFmtId="14" fontId="19" fillId="0" borderId="46" xfId="0" applyNumberFormat="1" applyFont="1" applyBorder="1" applyAlignment="1" applyProtection="1">
      <alignment horizontal="center" wrapText="1"/>
      <protection locked="0"/>
    </xf>
    <xf numFmtId="14" fontId="19" fillId="0" borderId="31" xfId="0" applyNumberFormat="1" applyFont="1" applyBorder="1" applyAlignment="1" applyProtection="1">
      <alignment horizontal="center" wrapText="1"/>
      <protection locked="0"/>
    </xf>
    <xf numFmtId="14" fontId="19" fillId="0" borderId="52" xfId="0" applyNumberFormat="1" applyFont="1" applyBorder="1" applyAlignment="1" applyProtection="1">
      <alignment horizontal="center" wrapText="1"/>
      <protection locked="0"/>
    </xf>
    <xf numFmtId="0" fontId="19" fillId="0" borderId="34" xfId="0" applyFont="1" applyBorder="1" applyAlignment="1" applyProtection="1">
      <alignment horizontal="center" wrapText="1"/>
      <protection locked="0"/>
    </xf>
    <xf numFmtId="167" fontId="19" fillId="0" borderId="4" xfId="0" applyNumberFormat="1" applyFont="1" applyBorder="1" applyAlignment="1" applyProtection="1">
      <alignment horizontal="center" wrapText="1"/>
      <protection locked="0"/>
    </xf>
    <xf numFmtId="167" fontId="19" fillId="0" borderId="5" xfId="0" applyNumberFormat="1" applyFont="1" applyBorder="1" applyAlignment="1" applyProtection="1">
      <alignment horizontal="center" wrapText="1"/>
      <protection locked="0"/>
    </xf>
    <xf numFmtId="167" fontId="19" fillId="0" borderId="46" xfId="0" applyNumberFormat="1" applyFont="1" applyBorder="1" applyAlignment="1" applyProtection="1">
      <alignment horizontal="center" wrapText="1"/>
      <protection locked="0"/>
    </xf>
    <xf numFmtId="167" fontId="19" fillId="0" borderId="52" xfId="0" applyNumberFormat="1" applyFont="1" applyBorder="1" applyAlignment="1" applyProtection="1">
      <alignment horizontal="center" wrapText="1"/>
      <protection locked="0"/>
    </xf>
    <xf numFmtId="0" fontId="10" fillId="0" borderId="47" xfId="4" applyFont="1" applyBorder="1" applyAlignment="1">
      <alignment horizontal="left" vertical="center"/>
    </xf>
    <xf numFmtId="0" fontId="10" fillId="0" borderId="20" xfId="4" applyFont="1" applyBorder="1" applyAlignment="1">
      <alignment horizontal="left" vertical="center"/>
    </xf>
    <xf numFmtId="0" fontId="10" fillId="0" borderId="73" xfId="4" applyFont="1" applyBorder="1" applyAlignment="1">
      <alignment horizontal="left" vertical="center"/>
    </xf>
    <xf numFmtId="0" fontId="11" fillId="0" borderId="20" xfId="4" applyFont="1" applyBorder="1" applyAlignment="1">
      <alignment horizontal="left" vertical="center" wrapText="1"/>
    </xf>
    <xf numFmtId="0" fontId="11" fillId="0" borderId="25" xfId="4" applyFont="1" applyBorder="1" applyAlignment="1">
      <alignment horizontal="left" vertical="center" wrapText="1"/>
    </xf>
    <xf numFmtId="43" fontId="11" fillId="0" borderId="13" xfId="4" applyNumberFormat="1" applyFont="1" applyBorder="1" applyAlignment="1">
      <alignment horizontal="right"/>
    </xf>
    <xf numFmtId="43" fontId="11" fillId="0" borderId="3" xfId="4" applyNumberFormat="1" applyFont="1" applyBorder="1" applyAlignment="1">
      <alignment horizontal="right"/>
    </xf>
    <xf numFmtId="43" fontId="11" fillId="0" borderId="3" xfId="4" applyNumberFormat="1" applyFont="1" applyBorder="1" applyAlignment="1" applyProtection="1">
      <alignment horizontal="center"/>
      <protection locked="0"/>
    </xf>
    <xf numFmtId="41" fontId="2" fillId="0" borderId="3" xfId="4" applyNumberFormat="1" applyBorder="1" applyAlignment="1">
      <alignment horizontal="center"/>
    </xf>
    <xf numFmtId="41" fontId="2" fillId="0" borderId="52" xfId="4" applyNumberFormat="1" applyBorder="1" applyAlignment="1">
      <alignment horizontal="center"/>
    </xf>
    <xf numFmtId="167" fontId="19" fillId="0" borderId="3" xfId="0" applyNumberFormat="1" applyFont="1" applyBorder="1" applyAlignment="1" applyProtection="1">
      <alignment horizontal="center" wrapText="1"/>
      <protection locked="0"/>
    </xf>
    <xf numFmtId="0" fontId="11" fillId="0" borderId="48" xfId="4" applyFont="1" applyBorder="1" applyAlignment="1">
      <alignment horizontal="right"/>
    </xf>
    <xf numFmtId="0" fontId="11" fillId="0" borderId="49" xfId="4" applyFont="1" applyBorder="1" applyAlignment="1">
      <alignment horizontal="right"/>
    </xf>
    <xf numFmtId="0" fontId="7" fillId="0" borderId="20" xfId="4" applyFont="1" applyBorder="1" applyAlignment="1" applyProtection="1">
      <alignment horizontal="center"/>
      <protection locked="0"/>
    </xf>
    <xf numFmtId="43" fontId="11" fillId="0" borderId="39" xfId="2" applyNumberFormat="1" applyFont="1" applyFill="1" applyBorder="1" applyAlignment="1" applyProtection="1">
      <alignment horizontal="right"/>
    </xf>
    <xf numFmtId="7" fontId="11" fillId="0" borderId="40" xfId="2" applyNumberFormat="1" applyFont="1" applyFill="1" applyBorder="1" applyAlignment="1" applyProtection="1">
      <alignment horizontal="right"/>
    </xf>
    <xf numFmtId="0" fontId="10" fillId="0" borderId="53" xfId="4" applyFont="1" applyBorder="1" applyAlignment="1">
      <alignment horizontal="right"/>
    </xf>
    <xf numFmtId="0" fontId="10" fillId="0" borderId="54" xfId="4" applyFont="1" applyBorder="1" applyAlignment="1">
      <alignment horizontal="right"/>
    </xf>
    <xf numFmtId="43" fontId="11" fillId="0" borderId="37" xfId="2" applyNumberFormat="1" applyFont="1" applyFill="1" applyBorder="1" applyAlignment="1" applyProtection="1">
      <alignment horizontal="center"/>
      <protection locked="0"/>
    </xf>
    <xf numFmtId="43" fontId="11" fillId="0" borderId="38" xfId="2" applyNumberFormat="1" applyFont="1" applyFill="1" applyBorder="1" applyAlignment="1" applyProtection="1">
      <alignment horizontal="center"/>
      <protection locked="0"/>
    </xf>
    <xf numFmtId="0" fontId="11" fillId="0" borderId="55" xfId="4" applyFont="1" applyBorder="1" applyAlignment="1">
      <alignment horizontal="right"/>
    </xf>
    <xf numFmtId="0" fontId="11" fillId="0" borderId="5" xfId="4" applyFont="1" applyBorder="1" applyAlignment="1">
      <alignment horizontal="right"/>
    </xf>
    <xf numFmtId="0" fontId="11" fillId="0" borderId="56" xfId="4" applyFont="1" applyBorder="1" applyAlignment="1">
      <alignment horizontal="right"/>
    </xf>
    <xf numFmtId="43" fontId="11" fillId="0" borderId="4" xfId="4" applyNumberFormat="1" applyFont="1" applyBorder="1" applyAlignment="1">
      <alignment horizontal="center"/>
    </xf>
    <xf numFmtId="7" fontId="11" fillId="0" borderId="56" xfId="4" applyNumberFormat="1" applyFont="1" applyBorder="1" applyAlignment="1">
      <alignment horizontal="center"/>
    </xf>
    <xf numFmtId="43" fontId="11" fillId="0" borderId="42" xfId="2" applyNumberFormat="1" applyFont="1" applyFill="1" applyBorder="1" applyAlignment="1" applyProtection="1">
      <alignment horizontal="center"/>
      <protection locked="0"/>
    </xf>
    <xf numFmtId="43" fontId="11" fillId="0" borderId="43" xfId="2" applyNumberFormat="1" applyFont="1" applyFill="1" applyBorder="1" applyAlignment="1" applyProtection="1">
      <alignment horizontal="center"/>
      <protection locked="0"/>
    </xf>
    <xf numFmtId="0" fontId="10" fillId="0" borderId="48" xfId="4" applyFont="1" applyBorder="1" applyAlignment="1">
      <alignment horizontal="right"/>
    </xf>
    <xf numFmtId="0" fontId="10" fillId="0" borderId="49" xfId="4" applyFont="1" applyBorder="1" applyAlignment="1">
      <alignment horizontal="right"/>
    </xf>
    <xf numFmtId="0" fontId="11" fillId="0" borderId="10" xfId="4" applyFont="1" applyBorder="1" applyAlignment="1">
      <alignment horizontal="center" vertical="center" wrapText="1"/>
    </xf>
    <xf numFmtId="0" fontId="11" fillId="0" borderId="9" xfId="4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11" fillId="0" borderId="12" xfId="4" applyFont="1" applyBorder="1" applyAlignment="1">
      <alignment horizontal="center" vertical="center" wrapText="1"/>
    </xf>
    <xf numFmtId="0" fontId="11" fillId="0" borderId="51" xfId="4" applyFont="1" applyBorder="1" applyAlignment="1">
      <alignment horizontal="right"/>
    </xf>
    <xf numFmtId="0" fontId="11" fillId="0" borderId="43" xfId="4" applyFont="1" applyBorder="1" applyAlignment="1">
      <alignment horizontal="right"/>
    </xf>
    <xf numFmtId="0" fontId="11" fillId="0" borderId="47" xfId="4" applyFont="1" applyBorder="1" applyAlignment="1">
      <alignment horizontal="right"/>
    </xf>
    <xf numFmtId="0" fontId="11" fillId="0" borderId="20" xfId="4" applyFont="1" applyBorder="1" applyAlignment="1">
      <alignment horizontal="right"/>
    </xf>
    <xf numFmtId="0" fontId="2" fillId="0" borderId="18" xfId="4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59" xfId="0" applyFont="1" applyBorder="1" applyAlignment="1" applyProtection="1">
      <alignment horizontal="left" vertical="top" wrapText="1"/>
      <protection locked="0"/>
    </xf>
    <xf numFmtId="0" fontId="2" fillId="0" borderId="60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43" fontId="2" fillId="0" borderId="2" xfId="4" applyNumberFormat="1" applyBorder="1" applyAlignment="1" applyProtection="1">
      <alignment horizontal="left"/>
      <protection locked="0"/>
    </xf>
    <xf numFmtId="49" fontId="8" fillId="0" borderId="2" xfId="4" applyNumberFormat="1" applyFont="1" applyBorder="1" applyAlignment="1" applyProtection="1">
      <alignment horizontal="left"/>
      <protection locked="0"/>
    </xf>
    <xf numFmtId="49" fontId="8" fillId="0" borderId="12" xfId="4" applyNumberFormat="1" applyFont="1" applyBorder="1" applyAlignment="1" applyProtection="1">
      <alignment horizontal="left"/>
      <protection locked="0"/>
    </xf>
    <xf numFmtId="43" fontId="11" fillId="0" borderId="69" xfId="2" applyNumberFormat="1" applyFont="1" applyFill="1" applyBorder="1" applyAlignment="1" applyProtection="1">
      <alignment horizontal="center"/>
      <protection locked="0"/>
    </xf>
    <xf numFmtId="43" fontId="11" fillId="0" borderId="70" xfId="2" applyNumberFormat="1" applyFont="1" applyFill="1" applyBorder="1" applyAlignment="1" applyProtection="1">
      <alignment horizontal="center"/>
      <protection locked="0"/>
    </xf>
    <xf numFmtId="164" fontId="10" fillId="0" borderId="18" xfId="4" applyNumberFormat="1" applyFont="1" applyBorder="1" applyAlignment="1">
      <alignment horizontal="center"/>
    </xf>
    <xf numFmtId="164" fontId="10" fillId="0" borderId="62" xfId="4" applyNumberFormat="1" applyFont="1" applyBorder="1" applyAlignment="1">
      <alignment horizontal="center"/>
    </xf>
    <xf numFmtId="43" fontId="11" fillId="0" borderId="16" xfId="1" applyFont="1" applyFill="1" applyBorder="1" applyAlignment="1" applyProtection="1">
      <alignment horizontal="left"/>
      <protection locked="0"/>
    </xf>
    <xf numFmtId="165" fontId="11" fillId="0" borderId="20" xfId="4" applyNumberFormat="1" applyFont="1" applyBorder="1" applyAlignment="1" applyProtection="1">
      <alignment horizontal="center"/>
      <protection locked="0"/>
    </xf>
    <xf numFmtId="165" fontId="11" fillId="0" borderId="67" xfId="4" applyNumberFormat="1" applyFont="1" applyBorder="1" applyAlignment="1" applyProtection="1">
      <alignment horizontal="center"/>
      <protection locked="0"/>
    </xf>
    <xf numFmtId="165" fontId="11" fillId="0" borderId="24" xfId="4" applyNumberFormat="1" applyFont="1" applyBorder="1" applyAlignment="1" applyProtection="1">
      <alignment horizontal="center"/>
      <protection locked="0"/>
    </xf>
    <xf numFmtId="0" fontId="11" fillId="0" borderId="0" xfId="4" applyFont="1" applyAlignment="1">
      <alignment horizontal="right"/>
    </xf>
    <xf numFmtId="0" fontId="11" fillId="0" borderId="30" xfId="4" applyFont="1" applyBorder="1" applyAlignment="1">
      <alignment horizontal="right"/>
    </xf>
    <xf numFmtId="0" fontId="11" fillId="0" borderId="50" xfId="4" applyFont="1" applyBorder="1" applyAlignment="1">
      <alignment horizontal="right"/>
    </xf>
    <xf numFmtId="0" fontId="2" fillId="0" borderId="5" xfId="4" applyBorder="1" applyAlignment="1" applyProtection="1">
      <alignment horizontal="center"/>
      <protection locked="0"/>
    </xf>
    <xf numFmtId="0" fontId="2" fillId="0" borderId="57" xfId="4" applyBorder="1" applyAlignment="1" applyProtection="1">
      <alignment horizontal="center"/>
      <protection locked="0"/>
    </xf>
    <xf numFmtId="0" fontId="11" fillId="0" borderId="58" xfId="4" applyFont="1" applyBorder="1" applyAlignment="1">
      <alignment horizontal="right"/>
    </xf>
    <xf numFmtId="0" fontId="11" fillId="0" borderId="19" xfId="4" applyFont="1" applyBorder="1" applyAlignment="1">
      <alignment horizontal="right"/>
    </xf>
    <xf numFmtId="0" fontId="11" fillId="0" borderId="55" xfId="4" applyFont="1" applyBorder="1" applyAlignment="1">
      <alignment horizontal="center"/>
    </xf>
    <xf numFmtId="0" fontId="11" fillId="0" borderId="5" xfId="4" applyFont="1" applyBorder="1" applyAlignment="1">
      <alignment horizontal="center"/>
    </xf>
    <xf numFmtId="0" fontId="11" fillId="0" borderId="15" xfId="4" applyFont="1" applyBorder="1" applyAlignment="1">
      <alignment horizontal="right"/>
    </xf>
    <xf numFmtId="0" fontId="11" fillId="0" borderId="16" xfId="4" applyFont="1" applyBorder="1" applyAlignment="1">
      <alignment horizontal="right"/>
    </xf>
    <xf numFmtId="43" fontId="2" fillId="0" borderId="5" xfId="4" applyNumberFormat="1" applyBorder="1" applyAlignment="1" applyProtection="1">
      <alignment horizontal="center"/>
      <protection locked="0"/>
    </xf>
    <xf numFmtId="0" fontId="12" fillId="0" borderId="10" xfId="4" applyFont="1" applyBorder="1" applyAlignment="1">
      <alignment horizontal="center" vertical="center"/>
    </xf>
    <xf numFmtId="0" fontId="12" fillId="0" borderId="9" xfId="4" applyFont="1" applyBorder="1" applyAlignment="1">
      <alignment horizontal="center" vertical="center"/>
    </xf>
    <xf numFmtId="0" fontId="12" fillId="0" borderId="8" xfId="4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wrapText="1"/>
    </xf>
    <xf numFmtId="0" fontId="11" fillId="0" borderId="3" xfId="4" applyFont="1" applyBorder="1" applyAlignment="1" applyProtection="1">
      <alignment horizontal="center"/>
      <protection locked="0"/>
    </xf>
    <xf numFmtId="0" fontId="11" fillId="0" borderId="52" xfId="4" applyFont="1" applyBorder="1" applyAlignment="1" applyProtection="1">
      <alignment horizontal="center"/>
      <protection locked="0"/>
    </xf>
    <xf numFmtId="0" fontId="11" fillId="0" borderId="3" xfId="4" applyFont="1" applyBorder="1" applyAlignment="1" applyProtection="1">
      <alignment horizontal="left"/>
      <protection locked="0"/>
    </xf>
    <xf numFmtId="0" fontId="15" fillId="0" borderId="3" xfId="3" applyFont="1" applyFill="1" applyBorder="1" applyAlignment="1" applyProtection="1">
      <alignment horizontal="left"/>
      <protection locked="0"/>
    </xf>
    <xf numFmtId="49" fontId="8" fillId="0" borderId="15" xfId="3" applyNumberFormat="1" applyFont="1" applyFill="1" applyBorder="1" applyAlignment="1" applyProtection="1">
      <alignment horizontal="center" vertical="center" wrapText="1"/>
    </xf>
    <xf numFmtId="49" fontId="8" fillId="0" borderId="16" xfId="3" applyNumberFormat="1" applyFont="1" applyFill="1" applyBorder="1" applyAlignment="1" applyProtection="1">
      <alignment horizontal="center" vertical="center" wrapText="1"/>
    </xf>
    <xf numFmtId="49" fontId="8" fillId="0" borderId="61" xfId="3" applyNumberFormat="1" applyFont="1" applyFill="1" applyBorder="1" applyAlignment="1" applyProtection="1">
      <alignment horizontal="center" vertical="center" wrapText="1"/>
    </xf>
    <xf numFmtId="49" fontId="11" fillId="0" borderId="3" xfId="4" applyNumberFormat="1" applyFont="1" applyBorder="1" applyAlignment="1" applyProtection="1">
      <alignment horizontal="center"/>
      <protection locked="0"/>
    </xf>
    <xf numFmtId="49" fontId="11" fillId="0" borderId="3" xfId="4" applyNumberFormat="1" applyFont="1" applyBorder="1" applyAlignment="1">
      <alignment horizontal="right"/>
    </xf>
    <xf numFmtId="0" fontId="11" fillId="0" borderId="0" xfId="4" applyFont="1" applyAlignment="1" applyProtection="1">
      <alignment horizontal="center"/>
      <protection locked="0"/>
    </xf>
    <xf numFmtId="0" fontId="11" fillId="0" borderId="45" xfId="4" applyFont="1" applyBorder="1" applyAlignment="1" applyProtection="1">
      <alignment horizontal="center"/>
      <protection locked="0"/>
    </xf>
    <xf numFmtId="0" fontId="11" fillId="0" borderId="16" xfId="4" applyFont="1" applyBorder="1" applyAlignment="1" applyProtection="1">
      <alignment horizontal="center"/>
      <protection locked="0"/>
    </xf>
    <xf numFmtId="0" fontId="11" fillId="0" borderId="26" xfId="4" applyFont="1" applyBorder="1" applyAlignment="1" applyProtection="1">
      <alignment horizontal="center"/>
      <protection locked="0"/>
    </xf>
    <xf numFmtId="0" fontId="11" fillId="0" borderId="34" xfId="0" applyFont="1" applyBorder="1" applyAlignment="1">
      <alignment horizontal="center" vertical="center"/>
    </xf>
    <xf numFmtId="0" fontId="10" fillId="2" borderId="58" xfId="4" applyFont="1" applyFill="1" applyBorder="1" applyAlignment="1">
      <alignment horizontal="left" vertical="center" wrapText="1"/>
    </xf>
    <xf numFmtId="0" fontId="10" fillId="2" borderId="19" xfId="4" applyFont="1" applyFill="1" applyBorder="1" applyAlignment="1">
      <alignment horizontal="left" vertical="center"/>
    </xf>
    <xf numFmtId="0" fontId="10" fillId="2" borderId="62" xfId="4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63" xfId="0" applyFont="1" applyFill="1" applyBorder="1" applyAlignment="1">
      <alignment horizontal="left" vertical="center"/>
    </xf>
    <xf numFmtId="0" fontId="11" fillId="0" borderId="0" xfId="4" applyFont="1" applyAlignment="1">
      <alignment horizontal="left" vertical="top" wrapText="1"/>
    </xf>
    <xf numFmtId="0" fontId="11" fillId="0" borderId="11" xfId="4" applyFont="1" applyBorder="1" applyAlignment="1">
      <alignment horizontal="left" vertical="top" wrapText="1"/>
    </xf>
    <xf numFmtId="0" fontId="10" fillId="0" borderId="18" xfId="4" applyFont="1" applyBorder="1" applyAlignment="1">
      <alignment horizontal="center"/>
    </xf>
    <xf numFmtId="0" fontId="10" fillId="0" borderId="19" xfId="4" applyFont="1" applyBorder="1" applyAlignment="1">
      <alignment horizontal="center"/>
    </xf>
    <xf numFmtId="0" fontId="10" fillId="0" borderId="62" xfId="4" applyFont="1" applyBorder="1" applyAlignment="1">
      <alignment horizontal="center"/>
    </xf>
    <xf numFmtId="43" fontId="8" fillId="0" borderId="5" xfId="0" applyNumberFormat="1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10" fillId="2" borderId="47" xfId="4" applyFont="1" applyFill="1" applyBorder="1" applyAlignment="1">
      <alignment horizontal="left" vertical="center"/>
    </xf>
    <xf numFmtId="0" fontId="10" fillId="2" borderId="20" xfId="4" applyFont="1" applyFill="1" applyBorder="1" applyAlignment="1">
      <alignment horizontal="left" vertical="center"/>
    </xf>
    <xf numFmtId="0" fontId="10" fillId="2" borderId="25" xfId="4" applyFont="1" applyFill="1" applyBorder="1" applyAlignment="1">
      <alignment horizontal="left" vertical="center"/>
    </xf>
    <xf numFmtId="0" fontId="11" fillId="0" borderId="44" xfId="4" applyFont="1" applyBorder="1" applyAlignment="1">
      <alignment horizontal="right" vertical="center"/>
    </xf>
    <xf numFmtId="0" fontId="11" fillId="0" borderId="0" xfId="4" applyFont="1" applyAlignment="1">
      <alignment horizontal="right" vertical="center"/>
    </xf>
    <xf numFmtId="0" fontId="11" fillId="0" borderId="21" xfId="4" applyFont="1" applyBorder="1" applyAlignment="1">
      <alignment horizontal="right" vertical="center"/>
    </xf>
    <xf numFmtId="0" fontId="11" fillId="0" borderId="16" xfId="4" applyFont="1" applyBorder="1" applyAlignment="1">
      <alignment horizontal="right" vertical="center"/>
    </xf>
    <xf numFmtId="168" fontId="19" fillId="0" borderId="21" xfId="0" applyNumberFormat="1" applyFont="1" applyBorder="1" applyAlignment="1" applyProtection="1">
      <alignment horizontal="center" wrapText="1"/>
      <protection locked="0"/>
    </xf>
    <xf numFmtId="168" fontId="19" fillId="0" borderId="26" xfId="0" applyNumberFormat="1" applyFont="1" applyBorder="1" applyAlignment="1" applyProtection="1">
      <alignment horizontal="center" wrapText="1"/>
      <protection locked="0"/>
    </xf>
    <xf numFmtId="167" fontId="19" fillId="0" borderId="46" xfId="0" applyNumberFormat="1" applyFont="1" applyBorder="1" applyAlignment="1">
      <alignment horizontal="center" vertical="center" wrapText="1"/>
    </xf>
    <xf numFmtId="167" fontId="19" fillId="0" borderId="52" xfId="0" applyNumberFormat="1" applyFont="1" applyBorder="1" applyAlignment="1">
      <alignment horizontal="center" vertical="center" wrapText="1"/>
    </xf>
    <xf numFmtId="0" fontId="11" fillId="0" borderId="3" xfId="4" applyFont="1" applyBorder="1" applyAlignment="1">
      <alignment horizontal="right"/>
    </xf>
    <xf numFmtId="44" fontId="2" fillId="0" borderId="1" xfId="4" applyNumberFormat="1" applyBorder="1" applyAlignment="1">
      <alignment horizontal="center"/>
    </xf>
    <xf numFmtId="44" fontId="2" fillId="0" borderId="12" xfId="4" applyNumberFormat="1" applyBorder="1" applyAlignment="1">
      <alignment horizontal="center"/>
    </xf>
    <xf numFmtId="14" fontId="19" fillId="0" borderId="4" xfId="0" applyNumberFormat="1" applyFont="1" applyBorder="1" applyAlignment="1" applyProtection="1">
      <alignment horizontal="center" wrapText="1"/>
      <protection locked="0"/>
    </xf>
    <xf numFmtId="14" fontId="19" fillId="0" borderId="56" xfId="0" applyNumberFormat="1" applyFont="1" applyBorder="1" applyAlignment="1" applyProtection="1">
      <alignment horizontal="center" wrapText="1"/>
      <protection locked="0"/>
    </xf>
    <xf numFmtId="43" fontId="2" fillId="0" borderId="20" xfId="2" applyNumberFormat="1" applyFont="1" applyFill="1" applyBorder="1" applyAlignment="1" applyProtection="1">
      <alignment horizontal="center"/>
      <protection locked="0"/>
    </xf>
    <xf numFmtId="7" fontId="11" fillId="0" borderId="20" xfId="4" applyNumberFormat="1" applyFont="1" applyBorder="1" applyAlignment="1">
      <alignment horizontal="center"/>
    </xf>
    <xf numFmtId="7" fontId="11" fillId="0" borderId="25" xfId="4" applyNumberFormat="1" applyFont="1" applyBorder="1" applyAlignment="1">
      <alignment horizontal="center"/>
    </xf>
    <xf numFmtId="43" fontId="2" fillId="0" borderId="20" xfId="4" applyNumberFormat="1" applyBorder="1" applyAlignment="1" applyProtection="1">
      <alignment horizontal="center"/>
      <protection locked="0"/>
    </xf>
    <xf numFmtId="0" fontId="11" fillId="0" borderId="13" xfId="4" applyFont="1" applyBorder="1" applyAlignment="1">
      <alignment horizontal="center"/>
    </xf>
    <xf numFmtId="0" fontId="11" fillId="0" borderId="3" xfId="4" applyFont="1" applyBorder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19" fillId="0" borderId="32" xfId="0" applyFont="1" applyBorder="1" applyAlignment="1" applyProtection="1">
      <alignment horizontal="center" wrapText="1"/>
      <protection locked="0"/>
    </xf>
    <xf numFmtId="0" fontId="19" fillId="0" borderId="36" xfId="0" applyFont="1" applyBorder="1" applyAlignment="1" applyProtection="1">
      <alignment horizontal="center" wrapText="1"/>
      <protection locked="0"/>
    </xf>
    <xf numFmtId="167" fontId="19" fillId="0" borderId="57" xfId="0" applyNumberFormat="1" applyFont="1" applyBorder="1" applyAlignment="1" applyProtection="1">
      <alignment horizontal="center" wrapText="1"/>
      <protection locked="0"/>
    </xf>
    <xf numFmtId="7" fontId="10" fillId="0" borderId="7" xfId="2" applyNumberFormat="1" applyFont="1" applyBorder="1" applyAlignment="1" applyProtection="1">
      <alignment horizontal="center"/>
    </xf>
    <xf numFmtId="44" fontId="10" fillId="0" borderId="41" xfId="2" applyFont="1" applyBorder="1" applyAlignment="1" applyProtection="1">
      <alignment horizontal="center"/>
    </xf>
    <xf numFmtId="43" fontId="11" fillId="0" borderId="16" xfId="4" applyNumberFormat="1" applyFont="1" applyBorder="1" applyAlignment="1" applyProtection="1">
      <alignment horizontal="center"/>
      <protection locked="0"/>
    </xf>
    <xf numFmtId="165" fontId="11" fillId="0" borderId="68" xfId="4" applyNumberFormat="1" applyFont="1" applyBorder="1" applyAlignment="1" applyProtection="1">
      <alignment horizontal="center"/>
      <protection locked="0"/>
    </xf>
    <xf numFmtId="165" fontId="11" fillId="0" borderId="25" xfId="4" applyNumberFormat="1" applyFont="1" applyBorder="1" applyAlignment="1" applyProtection="1">
      <alignment horizontal="center"/>
      <protection locked="0"/>
    </xf>
    <xf numFmtId="43" fontId="11" fillId="0" borderId="71" xfId="2" applyNumberFormat="1" applyFont="1" applyFill="1" applyBorder="1" applyAlignment="1" applyProtection="1">
      <alignment horizontal="center"/>
      <protection locked="0"/>
    </xf>
    <xf numFmtId="43" fontId="11" fillId="0" borderId="72" xfId="2" applyNumberFormat="1" applyFont="1" applyFill="1" applyBorder="1" applyAlignment="1" applyProtection="1">
      <alignment horizontal="center"/>
      <protection locked="0"/>
    </xf>
    <xf numFmtId="43" fontId="11" fillId="0" borderId="46" xfId="2" applyNumberFormat="1" applyFont="1" applyFill="1" applyBorder="1" applyAlignment="1" applyProtection="1">
      <alignment horizontal="center"/>
      <protection locked="0"/>
    </xf>
    <xf numFmtId="43" fontId="11" fillId="0" borderId="52" xfId="2" applyNumberFormat="1" applyFont="1" applyFill="1" applyBorder="1" applyAlignment="1" applyProtection="1">
      <alignment horizontal="center"/>
      <protection locked="0"/>
    </xf>
    <xf numFmtId="43" fontId="11" fillId="0" borderId="3" xfId="2" applyNumberFormat="1" applyFont="1" applyFill="1" applyBorder="1" applyAlignment="1" applyProtection="1">
      <alignment horizontal="center"/>
      <protection locked="0"/>
    </xf>
    <xf numFmtId="0" fontId="11" fillId="0" borderId="46" xfId="4" applyFont="1" applyBorder="1" applyAlignment="1" applyProtection="1">
      <alignment horizontal="center"/>
      <protection locked="0"/>
    </xf>
    <xf numFmtId="0" fontId="11" fillId="0" borderId="31" xfId="4" applyFont="1" applyBorder="1" applyAlignment="1" applyProtection="1">
      <alignment horizontal="center"/>
      <protection locked="0"/>
    </xf>
    <xf numFmtId="0" fontId="8" fillId="0" borderId="16" xfId="4" applyFont="1" applyBorder="1" applyAlignment="1" applyProtection="1">
      <alignment horizontal="center"/>
      <protection locked="0"/>
    </xf>
    <xf numFmtId="0" fontId="11" fillId="0" borderId="4" xfId="4" applyFont="1" applyBorder="1" applyAlignment="1" applyProtection="1">
      <alignment horizontal="center"/>
      <protection locked="0"/>
    </xf>
    <xf numFmtId="0" fontId="11" fillId="0" borderId="56" xfId="4" applyFont="1" applyBorder="1" applyAlignment="1" applyProtection="1">
      <alignment horizontal="center"/>
      <protection locked="0"/>
    </xf>
    <xf numFmtId="43" fontId="11" fillId="0" borderId="20" xfId="4" applyNumberFormat="1" applyFont="1" applyBorder="1" applyAlignment="1" applyProtection="1">
      <alignment horizontal="center"/>
      <protection locked="0"/>
    </xf>
    <xf numFmtId="43" fontId="11" fillId="0" borderId="20" xfId="4" applyNumberFormat="1" applyFont="1" applyBorder="1" applyAlignment="1">
      <alignment horizontal="center"/>
    </xf>
    <xf numFmtId="43" fontId="11" fillId="0" borderId="25" xfId="4" applyNumberFormat="1" applyFont="1" applyBorder="1" applyAlignment="1">
      <alignment horizontal="center"/>
    </xf>
    <xf numFmtId="0" fontId="9" fillId="0" borderId="15" xfId="4" applyFont="1" applyBorder="1" applyAlignment="1">
      <alignment horizontal="center"/>
    </xf>
    <xf numFmtId="0" fontId="9" fillId="0" borderId="16" xfId="4" applyFont="1" applyBorder="1" applyAlignment="1">
      <alignment horizontal="center"/>
    </xf>
    <xf numFmtId="0" fontId="9" fillId="0" borderId="0" xfId="4" applyFont="1" applyAlignment="1">
      <alignment horizontal="center"/>
    </xf>
    <xf numFmtId="0" fontId="9" fillId="0" borderId="11" xfId="4" applyFont="1" applyBorder="1" applyAlignment="1">
      <alignment horizontal="center"/>
    </xf>
    <xf numFmtId="0" fontId="8" fillId="0" borderId="46" xfId="4" applyFont="1" applyBorder="1" applyAlignment="1">
      <alignment horizontal="center"/>
    </xf>
    <xf numFmtId="0" fontId="8" fillId="0" borderId="31" xfId="4" applyFont="1" applyBorder="1" applyAlignment="1">
      <alignment horizontal="center"/>
    </xf>
    <xf numFmtId="7" fontId="11" fillId="0" borderId="61" xfId="2" applyNumberFormat="1" applyFont="1" applyFill="1" applyBorder="1" applyAlignment="1" applyProtection="1">
      <alignment horizontal="right"/>
    </xf>
    <xf numFmtId="0" fontId="16" fillId="0" borderId="47" xfId="4" applyFont="1" applyBorder="1" applyAlignment="1" applyProtection="1">
      <alignment horizontal="center"/>
      <protection locked="0"/>
    </xf>
    <xf numFmtId="0" fontId="16" fillId="0" borderId="20" xfId="4" applyFont="1" applyBorder="1" applyAlignment="1" applyProtection="1">
      <alignment horizontal="center"/>
      <protection locked="0"/>
    </xf>
    <xf numFmtId="0" fontId="10" fillId="0" borderId="14" xfId="4" applyFont="1" applyBorder="1" applyAlignment="1">
      <alignment horizontal="center"/>
    </xf>
    <xf numFmtId="0" fontId="11" fillId="0" borderId="7" xfId="0" applyFont="1" applyBorder="1"/>
    <xf numFmtId="0" fontId="11" fillId="0" borderId="41" xfId="0" applyFont="1" applyBorder="1"/>
    <xf numFmtId="166" fontId="21" fillId="0" borderId="55" xfId="5" applyNumberFormat="1" applyFont="1" applyBorder="1" applyAlignment="1" applyProtection="1">
      <alignment horizontal="right"/>
      <protection locked="0"/>
    </xf>
    <xf numFmtId="166" fontId="21" fillId="0" borderId="5" xfId="5" applyNumberFormat="1" applyFont="1" applyBorder="1" applyAlignment="1" applyProtection="1">
      <alignment horizontal="right"/>
      <protection locked="0"/>
    </xf>
    <xf numFmtId="0" fontId="22" fillId="0" borderId="14" xfId="5" applyFont="1" applyBorder="1" applyAlignment="1">
      <alignment horizontal="center" vertical="center"/>
    </xf>
    <xf numFmtId="0" fontId="22" fillId="0" borderId="7" xfId="5" applyFont="1" applyBorder="1" applyAlignment="1">
      <alignment horizontal="center" vertical="center"/>
    </xf>
    <xf numFmtId="0" fontId="22" fillId="0" borderId="17" xfId="5" applyFont="1" applyBorder="1" applyAlignment="1">
      <alignment horizontal="center" vertical="center"/>
    </xf>
    <xf numFmtId="166" fontId="23" fillId="0" borderId="75" xfId="6" applyNumberFormat="1" applyFont="1" applyBorder="1" applyAlignment="1">
      <alignment horizontal="center" wrapText="1"/>
    </xf>
    <xf numFmtId="166" fontId="23" fillId="0" borderId="78" xfId="6" applyNumberFormat="1" applyFont="1" applyBorder="1" applyAlignment="1">
      <alignment horizontal="center" wrapText="1"/>
    </xf>
    <xf numFmtId="0" fontId="23" fillId="0" borderId="76" xfId="6" applyFont="1" applyBorder="1" applyAlignment="1">
      <alignment horizontal="center" wrapText="1"/>
    </xf>
    <xf numFmtId="0" fontId="23" fillId="0" borderId="79" xfId="6" applyFont="1" applyBorder="1" applyAlignment="1">
      <alignment horizontal="center" wrapText="1"/>
    </xf>
    <xf numFmtId="0" fontId="23" fillId="0" borderId="77" xfId="6" applyFont="1" applyBorder="1" applyAlignment="1">
      <alignment horizontal="center" wrapText="1"/>
    </xf>
    <xf numFmtId="0" fontId="23" fillId="0" borderId="80" xfId="6" applyFont="1" applyBorder="1" applyAlignment="1">
      <alignment horizontal="center" wrapText="1"/>
    </xf>
  </cellXfs>
  <cellStyles count="7">
    <cellStyle name="Comma" xfId="1" builtinId="3"/>
    <cellStyle name="Currency" xfId="2" builtinId="4"/>
    <cellStyle name="Hyperlink" xfId="3" builtinId="8"/>
    <cellStyle name="Normal" xfId="0" builtinId="0"/>
    <cellStyle name="Normal 2" xfId="5" xr:uid="{00000000-0005-0000-0000-000004000000}"/>
    <cellStyle name="Normal 2 2" xfId="6" xr:uid="{00000000-0005-0000-0000-000005000000}"/>
    <cellStyle name="Normal_travelform" xfId="4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7</xdr:row>
          <xdr:rowOff>9525</xdr:rowOff>
        </xdr:from>
        <xdr:to>
          <xdr:col>13</xdr:col>
          <xdr:colOff>142875</xdr:colOff>
          <xdr:row>8</xdr:row>
          <xdr:rowOff>104775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333375</xdr:colOff>
          <xdr:row>7</xdr:row>
          <xdr:rowOff>38100</xdr:rowOff>
        </xdr:from>
        <xdr:to>
          <xdr:col>14</xdr:col>
          <xdr:colOff>304800</xdr:colOff>
          <xdr:row>8</xdr:row>
          <xdr:rowOff>76200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38</xdr:row>
          <xdr:rowOff>114300</xdr:rowOff>
        </xdr:from>
        <xdr:to>
          <xdr:col>5</xdr:col>
          <xdr:colOff>323850</xdr:colOff>
          <xdr:row>40</xdr:row>
          <xdr:rowOff>76200</xdr:rowOff>
        </xdr:to>
        <xdr:grpSp>
          <xdr:nvGrpSpPr>
            <xdr:cNvPr id="1059" name="Group 1">
              <a:extLs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65396" y="8375984"/>
              <a:ext cx="854743" cy="383005"/>
              <a:chOff x="1914514" y="8686822"/>
              <a:chExt cx="847729" cy="514349"/>
            </a:xfrm>
          </xdr:grpSpPr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1914514" y="8686822"/>
                <a:ext cx="466719" cy="5143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2343143" y="8747760"/>
                <a:ext cx="419100" cy="39433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38</xdr:row>
          <xdr:rowOff>104775</xdr:rowOff>
        </xdr:from>
        <xdr:to>
          <xdr:col>5</xdr:col>
          <xdr:colOff>323850</xdr:colOff>
          <xdr:row>40</xdr:row>
          <xdr:rowOff>66675</xdr:rowOff>
        </xdr:to>
        <xdr:grpSp>
          <xdr:nvGrpSpPr>
            <xdr:cNvPr id="7" name="Group 1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65396" y="8366459"/>
              <a:ext cx="854743" cy="383005"/>
              <a:chOff x="1914514" y="8686829"/>
              <a:chExt cx="847729" cy="514349"/>
            </a:xfrm>
          </xdr:grpSpPr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1914514" y="8686829"/>
                <a:ext cx="466719" cy="5143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2343143" y="8747767"/>
                <a:ext cx="419100" cy="39433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omments" Target="../comments1.xml"/><Relationship Id="rId3" Type="http://schemas.openxmlformats.org/officeDocument/2006/relationships/hyperlink" Target="https://travel.berkeley.edu/understand-policy/travel-policy-nutshell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hyperlink" Target="mailto:ersotravelhelp@erso.berkeley.edu" TargetMode="External"/><Relationship Id="rId1" Type="http://schemas.openxmlformats.org/officeDocument/2006/relationships/hyperlink" Target="https://travel.berkeley.edu/reimburse-foreign-visitors-travel-expenses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C51"/>
  <sheetViews>
    <sheetView showGridLines="0" tabSelected="1" topLeftCell="A9" zoomScale="95" zoomScaleNormal="95" workbookViewId="0">
      <selection activeCell="D50" sqref="D50"/>
    </sheetView>
  </sheetViews>
  <sheetFormatPr defaultColWidth="6.7109375" defaultRowHeight="15" x14ac:dyDescent="0.2"/>
  <cols>
    <col min="1" max="2" width="7.85546875" style="2" customWidth="1"/>
    <col min="3" max="16" width="6.7109375" style="2" customWidth="1"/>
    <col min="17" max="17" width="6.7109375" style="113" customWidth="1"/>
    <col min="18" max="18" width="10.42578125" style="114" customWidth="1"/>
    <col min="19" max="29" width="6.7109375" style="113"/>
    <col min="30" max="16384" width="6.7109375" style="2"/>
  </cols>
  <sheetData>
    <row r="1" spans="1:29" ht="26.25" customHeight="1" x14ac:dyDescent="0.2">
      <c r="A1" s="207" t="s">
        <v>47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9"/>
    </row>
    <row r="2" spans="1:29" ht="15" customHeight="1" x14ac:dyDescent="0.2">
      <c r="A2" s="231" t="s">
        <v>90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2"/>
    </row>
    <row r="3" spans="1:29" ht="15" customHeight="1" x14ac:dyDescent="0.2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2"/>
    </row>
    <row r="4" spans="1:29" ht="12" customHeight="1" x14ac:dyDescent="0.2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2"/>
    </row>
    <row r="5" spans="1:29" ht="15" customHeight="1" thickBot="1" x14ac:dyDescent="0.25">
      <c r="B5" s="105" t="s">
        <v>91</v>
      </c>
      <c r="C5" s="110" t="s">
        <v>92</v>
      </c>
      <c r="F5" s="111"/>
      <c r="G5" s="111"/>
      <c r="H5" s="111"/>
      <c r="I5" s="112"/>
      <c r="J5" s="108"/>
      <c r="K5" s="109" t="s">
        <v>93</v>
      </c>
      <c r="L5" s="111" t="s">
        <v>49</v>
      </c>
      <c r="N5" s="111"/>
      <c r="O5" s="111"/>
      <c r="P5" s="46"/>
    </row>
    <row r="6" spans="1:29" ht="15" customHeight="1" x14ac:dyDescent="0.2">
      <c r="A6" s="241" t="s">
        <v>24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3"/>
    </row>
    <row r="7" spans="1:29" ht="15" customHeight="1" x14ac:dyDescent="0.2">
      <c r="A7" s="200" t="s">
        <v>25</v>
      </c>
      <c r="B7" s="201"/>
      <c r="C7" s="213"/>
      <c r="D7" s="213"/>
      <c r="E7" s="213"/>
      <c r="F7" s="213"/>
      <c r="G7" s="213"/>
      <c r="H7" s="213"/>
      <c r="I7" s="213"/>
      <c r="J7" s="213"/>
      <c r="K7" s="233" t="s">
        <v>95</v>
      </c>
      <c r="L7" s="234"/>
      <c r="M7" s="234"/>
      <c r="N7" s="234"/>
      <c r="O7" s="234"/>
      <c r="P7" s="235"/>
    </row>
    <row r="8" spans="1:29" s="3" customFormat="1" ht="15" customHeight="1" x14ac:dyDescent="0.2">
      <c r="A8" s="196" t="s">
        <v>6</v>
      </c>
      <c r="B8" s="195"/>
      <c r="C8" s="214"/>
      <c r="D8" s="214"/>
      <c r="E8" s="214"/>
      <c r="F8" s="214"/>
      <c r="G8" s="214"/>
      <c r="H8" s="214"/>
      <c r="I8" s="214"/>
      <c r="J8" s="214"/>
      <c r="K8" s="244"/>
      <c r="L8" s="245"/>
      <c r="M8" s="220"/>
      <c r="N8" s="220"/>
      <c r="O8" s="220"/>
      <c r="P8" s="221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</row>
    <row r="9" spans="1:29" s="3" customFormat="1" ht="15" customHeight="1" x14ac:dyDescent="0.2">
      <c r="A9" s="204"/>
      <c r="B9" s="205"/>
      <c r="C9" s="213"/>
      <c r="D9" s="213"/>
      <c r="E9" s="213"/>
      <c r="F9" s="213"/>
      <c r="G9" s="213"/>
      <c r="H9" s="213"/>
      <c r="I9" s="213"/>
      <c r="J9" s="213"/>
      <c r="K9" s="246"/>
      <c r="L9" s="247"/>
      <c r="M9" s="222"/>
      <c r="N9" s="222"/>
      <c r="O9" s="222"/>
      <c r="P9" s="223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</row>
    <row r="10" spans="1:29" s="3" customFormat="1" ht="15" customHeight="1" x14ac:dyDescent="0.2">
      <c r="A10" s="35" t="s">
        <v>41</v>
      </c>
      <c r="B10" s="34"/>
      <c r="C10" s="211"/>
      <c r="D10" s="211"/>
      <c r="E10" s="211"/>
      <c r="F10" s="219" t="s">
        <v>42</v>
      </c>
      <c r="G10" s="219"/>
      <c r="H10" s="218"/>
      <c r="I10" s="218"/>
      <c r="J10" s="218"/>
      <c r="K10" s="11"/>
      <c r="L10" s="60"/>
      <c r="M10" s="60" t="s">
        <v>51</v>
      </c>
      <c r="N10" s="211"/>
      <c r="O10" s="211"/>
      <c r="P10" s="212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</row>
    <row r="11" spans="1:29" s="4" customFormat="1" ht="33" customHeight="1" x14ac:dyDescent="0.2">
      <c r="A11" s="215" t="s">
        <v>60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7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</row>
    <row r="12" spans="1:29" s="3" customFormat="1" ht="27" customHeight="1" x14ac:dyDescent="0.2">
      <c r="A12" s="225" t="s">
        <v>48</v>
      </c>
      <c r="B12" s="226"/>
      <c r="C12" s="227"/>
      <c r="D12" s="178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80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</row>
    <row r="13" spans="1:29" ht="18.75" customHeight="1" thickBot="1" x14ac:dyDescent="0.25">
      <c r="A13" s="228"/>
      <c r="B13" s="229"/>
      <c r="C13" s="230"/>
      <c r="D13" s="181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3"/>
    </row>
    <row r="14" spans="1:29" s="3" customFormat="1" ht="15" customHeight="1" thickBot="1" x14ac:dyDescent="0.25">
      <c r="A14" s="124" t="s">
        <v>46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6"/>
      <c r="Q14" s="123">
        <f>C21</f>
        <v>0</v>
      </c>
      <c r="R14" s="123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</row>
    <row r="15" spans="1:29" s="3" customFormat="1" ht="15" customHeight="1" x14ac:dyDescent="0.2">
      <c r="A15" s="122"/>
      <c r="B15" s="36"/>
      <c r="C15" s="23"/>
      <c r="D15" s="37"/>
      <c r="E15" s="37"/>
      <c r="F15" s="37"/>
      <c r="G15" s="23"/>
      <c r="H15" s="23"/>
      <c r="I15" s="38"/>
      <c r="J15" s="39" t="s">
        <v>39</v>
      </c>
      <c r="K15" s="39"/>
      <c r="L15" s="101"/>
      <c r="M15" s="39"/>
      <c r="N15" s="39" t="s">
        <v>89</v>
      </c>
      <c r="O15" s="39"/>
      <c r="P15" s="40"/>
      <c r="Q15" s="116"/>
      <c r="R15" s="116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</row>
    <row r="16" spans="1:29" s="3" customFormat="1" ht="15" customHeight="1" x14ac:dyDescent="0.2">
      <c r="A16" s="41"/>
      <c r="B16" s="42"/>
      <c r="C16" s="263" t="s">
        <v>30</v>
      </c>
      <c r="D16" s="263"/>
      <c r="E16" s="263"/>
      <c r="F16" s="263"/>
      <c r="G16" s="263"/>
      <c r="H16" s="263"/>
      <c r="I16" s="210" t="s">
        <v>33</v>
      </c>
      <c r="J16" s="210"/>
      <c r="K16" s="210" t="s">
        <v>34</v>
      </c>
      <c r="L16" s="210"/>
      <c r="M16" s="224" t="s">
        <v>31</v>
      </c>
      <c r="N16" s="224"/>
      <c r="O16" s="250" t="s">
        <v>32</v>
      </c>
      <c r="P16" s="251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</row>
    <row r="17" spans="1:29" s="3" customFormat="1" ht="15" customHeight="1" x14ac:dyDescent="0.2">
      <c r="A17" s="49" t="s">
        <v>35</v>
      </c>
      <c r="B17" s="50"/>
      <c r="C17" s="264"/>
      <c r="D17" s="264"/>
      <c r="E17" s="264"/>
      <c r="F17" s="264"/>
      <c r="G17" s="264"/>
      <c r="H17" s="264"/>
      <c r="I17" s="248"/>
      <c r="J17" s="249"/>
      <c r="K17" s="137"/>
      <c r="L17" s="149"/>
      <c r="M17" s="131"/>
      <c r="N17" s="132"/>
      <c r="O17" s="137"/>
      <c r="P17" s="138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</row>
    <row r="18" spans="1:29" s="3" customFormat="1" ht="15" customHeight="1" x14ac:dyDescent="0.2">
      <c r="A18" s="51" t="s">
        <v>36</v>
      </c>
      <c r="B18" s="52"/>
      <c r="C18" s="134"/>
      <c r="D18" s="134"/>
      <c r="E18" s="134"/>
      <c r="F18" s="134"/>
      <c r="G18" s="134"/>
      <c r="H18" s="134"/>
      <c r="I18" s="131"/>
      <c r="J18" s="132"/>
      <c r="K18" s="137"/>
      <c r="L18" s="149"/>
      <c r="M18" s="131"/>
      <c r="N18" s="132"/>
      <c r="O18" s="131"/>
      <c r="P18" s="133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</row>
    <row r="19" spans="1:29" s="3" customFormat="1" ht="15" customHeight="1" x14ac:dyDescent="0.2">
      <c r="A19" s="51" t="s">
        <v>37</v>
      </c>
      <c r="B19" s="52"/>
      <c r="C19" s="134"/>
      <c r="D19" s="134"/>
      <c r="E19" s="134"/>
      <c r="F19" s="134"/>
      <c r="G19" s="134"/>
      <c r="H19" s="134"/>
      <c r="I19" s="131"/>
      <c r="J19" s="132"/>
      <c r="K19" s="137"/>
      <c r="L19" s="149"/>
      <c r="M19" s="131"/>
      <c r="N19" s="132"/>
      <c r="O19" s="137"/>
      <c r="P19" s="138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</row>
    <row r="20" spans="1:29" s="5" customFormat="1" ht="15" customHeight="1" thickBot="1" x14ac:dyDescent="0.25">
      <c r="A20" s="53" t="s">
        <v>38</v>
      </c>
      <c r="B20" s="54"/>
      <c r="C20" s="265"/>
      <c r="D20" s="265"/>
      <c r="E20" s="265"/>
      <c r="F20" s="265"/>
      <c r="G20" s="265"/>
      <c r="H20" s="265"/>
      <c r="I20" s="255"/>
      <c r="J20" s="256"/>
      <c r="K20" s="135"/>
      <c r="L20" s="136"/>
      <c r="M20" s="255"/>
      <c r="N20" s="256"/>
      <c r="O20" s="135"/>
      <c r="P20" s="266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</row>
    <row r="21" spans="1:29" s="3" customFormat="1" ht="18" customHeight="1" thickBot="1" x14ac:dyDescent="0.25">
      <c r="A21" s="106" t="s">
        <v>14</v>
      </c>
      <c r="B21" s="257">
        <v>0</v>
      </c>
      <c r="C21" s="257"/>
      <c r="D21" s="48" t="s">
        <v>27</v>
      </c>
      <c r="E21" s="44"/>
      <c r="F21" s="48"/>
      <c r="G21" s="260">
        <v>0</v>
      </c>
      <c r="H21" s="260"/>
      <c r="I21" s="56" t="s">
        <v>52</v>
      </c>
      <c r="J21" s="260"/>
      <c r="K21" s="260"/>
      <c r="L21" s="48" t="s">
        <v>45</v>
      </c>
      <c r="M21" s="57"/>
      <c r="N21" s="58"/>
      <c r="O21" s="253">
        <f>B21-G21</f>
        <v>0</v>
      </c>
      <c r="P21" s="254"/>
      <c r="Q21" s="114">
        <f>DATEVALUE("6/30/2011")</f>
        <v>40724</v>
      </c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</row>
    <row r="22" spans="1:29" s="3" customFormat="1" ht="18" customHeight="1" x14ac:dyDescent="0.2">
      <c r="A22" s="261" t="s">
        <v>53</v>
      </c>
      <c r="B22" s="262"/>
      <c r="C22" s="60" t="s">
        <v>15</v>
      </c>
      <c r="D22" s="211"/>
      <c r="E22" s="211"/>
      <c r="F22" s="211"/>
      <c r="G22" s="60" t="s">
        <v>16</v>
      </c>
      <c r="H22" s="211"/>
      <c r="I22" s="211"/>
      <c r="J22" s="211"/>
      <c r="K22" s="211"/>
      <c r="L22" s="252" t="s">
        <v>8</v>
      </c>
      <c r="M22" s="252"/>
      <c r="N22" s="59"/>
      <c r="O22" s="258">
        <f>IF(I17&gt;=R28,N22*0.7,N22*0.67)</f>
        <v>0</v>
      </c>
      <c r="P22" s="259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</row>
    <row r="23" spans="1:29" s="3" customFormat="1" ht="18" customHeight="1" thickBot="1" x14ac:dyDescent="0.25">
      <c r="A23" s="202" t="s">
        <v>28</v>
      </c>
      <c r="B23" s="203"/>
      <c r="C23" s="206"/>
      <c r="D23" s="206"/>
      <c r="E23" s="12" t="s">
        <v>17</v>
      </c>
      <c r="F23" s="206"/>
      <c r="G23" s="206"/>
      <c r="H23" s="17" t="s">
        <v>18</v>
      </c>
      <c r="I23" s="184"/>
      <c r="J23" s="184"/>
      <c r="K23" s="184"/>
      <c r="L23" s="31" t="s">
        <v>19</v>
      </c>
      <c r="M23" s="184"/>
      <c r="N23" s="184"/>
      <c r="O23" s="17"/>
      <c r="P23" s="32"/>
      <c r="Q23" s="114"/>
      <c r="R23" s="118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</row>
    <row r="24" spans="1:29" s="44" customFormat="1" ht="28.5" customHeight="1" x14ac:dyDescent="0.2">
      <c r="A24" s="139" t="s">
        <v>54</v>
      </c>
      <c r="B24" s="140"/>
      <c r="C24" s="141"/>
      <c r="D24" s="142" t="s">
        <v>55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3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</row>
    <row r="25" spans="1:29" s="1" customFormat="1" ht="18" customHeight="1" x14ac:dyDescent="0.2">
      <c r="A25" s="144" t="s">
        <v>56</v>
      </c>
      <c r="B25" s="145"/>
      <c r="C25" s="145"/>
      <c r="D25" s="146">
        <v>0</v>
      </c>
      <c r="E25" s="146"/>
      <c r="F25" s="107" t="s">
        <v>23</v>
      </c>
      <c r="G25" s="55">
        <v>0</v>
      </c>
      <c r="H25" s="60"/>
      <c r="I25" s="107" t="s">
        <v>0</v>
      </c>
      <c r="J25" s="55">
        <v>0</v>
      </c>
      <c r="K25" s="61" t="s">
        <v>57</v>
      </c>
      <c r="L25" s="146">
        <v>0</v>
      </c>
      <c r="M25" s="146"/>
      <c r="N25" s="147"/>
      <c r="O25" s="147"/>
      <c r="P25" s="148"/>
      <c r="Q25" s="119"/>
      <c r="R25" s="114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</row>
    <row r="26" spans="1:29" s="3" customFormat="1" ht="18" customHeight="1" thickBot="1" x14ac:dyDescent="0.25">
      <c r="A26" s="127" t="s">
        <v>58</v>
      </c>
      <c r="B26" s="128"/>
      <c r="C26" s="128"/>
      <c r="D26" s="129">
        <f>O21+O22+C23+F23+I23+M23+L25+D25+G25+J25</f>
        <v>0</v>
      </c>
      <c r="E26" s="130"/>
      <c r="F26" s="104"/>
      <c r="G26" s="104"/>
      <c r="H26" s="195"/>
      <c r="I26" s="195"/>
      <c r="J26" s="1"/>
      <c r="K26" s="105" t="s">
        <v>59</v>
      </c>
      <c r="L26" s="185"/>
      <c r="M26" s="185"/>
      <c r="N26" s="185"/>
      <c r="O26" s="185"/>
      <c r="P26" s="186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</row>
    <row r="27" spans="1:29" s="3" customFormat="1" ht="18" customHeight="1" thickBot="1" x14ac:dyDescent="0.25">
      <c r="A27" s="102" t="s">
        <v>40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25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</row>
    <row r="28" spans="1:29" s="44" customFormat="1" ht="18" customHeight="1" x14ac:dyDescent="0.2">
      <c r="A28" s="204" t="s">
        <v>20</v>
      </c>
      <c r="B28" s="205"/>
      <c r="C28" s="191">
        <v>0</v>
      </c>
      <c r="D28" s="191"/>
      <c r="E28" s="24"/>
      <c r="F28" s="97" t="s">
        <v>94</v>
      </c>
      <c r="G28" s="269">
        <v>0</v>
      </c>
      <c r="H28" s="269"/>
      <c r="I28" s="177" t="s">
        <v>88</v>
      </c>
      <c r="J28" s="177"/>
      <c r="K28" s="177"/>
      <c r="L28" s="177"/>
      <c r="M28" s="282">
        <v>0</v>
      </c>
      <c r="N28" s="282"/>
      <c r="O28" s="283"/>
      <c r="P28" s="284"/>
      <c r="Q28" s="114"/>
      <c r="R28" s="118">
        <v>45658</v>
      </c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</row>
    <row r="29" spans="1:29" s="44" customFormat="1" ht="18" customHeight="1" thickBot="1" x14ac:dyDescent="0.25">
      <c r="A29" s="200" t="s">
        <v>44</v>
      </c>
      <c r="B29" s="201"/>
      <c r="C29" s="201"/>
      <c r="D29" s="189">
        <f>C28+G28+M28</f>
        <v>0</v>
      </c>
      <c r="E29" s="190"/>
      <c r="F29" s="26"/>
      <c r="G29" s="27"/>
      <c r="H29" s="45"/>
      <c r="I29" s="45"/>
      <c r="J29" s="98"/>
      <c r="K29" s="99"/>
      <c r="L29" s="100" t="s">
        <v>1</v>
      </c>
      <c r="M29" s="198"/>
      <c r="N29" s="198"/>
      <c r="O29" s="198"/>
      <c r="P29" s="199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</row>
    <row r="30" spans="1:29" s="6" customFormat="1" ht="15" customHeight="1" thickBot="1" x14ac:dyDescent="0.25">
      <c r="A30" s="28" t="s">
        <v>50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30"/>
      <c r="Q30" s="120"/>
      <c r="R30" s="114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</row>
    <row r="31" spans="1:29" s="3" customFormat="1" ht="15" customHeight="1" x14ac:dyDescent="0.2">
      <c r="A31" s="176" t="s">
        <v>22</v>
      </c>
      <c r="B31" s="177"/>
      <c r="C31" s="194"/>
      <c r="D31" s="193"/>
      <c r="E31" s="192"/>
      <c r="F31" s="193"/>
      <c r="G31" s="192"/>
      <c r="H31" s="193"/>
      <c r="I31" s="192"/>
      <c r="J31" s="193"/>
      <c r="K31" s="192"/>
      <c r="L31" s="193"/>
      <c r="M31" s="192"/>
      <c r="N31" s="193"/>
      <c r="O31" s="270"/>
      <c r="P31" s="271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</row>
    <row r="32" spans="1:29" s="3" customFormat="1" ht="15" customHeight="1" x14ac:dyDescent="0.2">
      <c r="A32" s="196" t="s">
        <v>21</v>
      </c>
      <c r="B32" s="197"/>
      <c r="C32" s="164" t="s">
        <v>5</v>
      </c>
      <c r="D32" s="165"/>
      <c r="E32" s="164"/>
      <c r="F32" s="165"/>
      <c r="G32" s="164"/>
      <c r="H32" s="165"/>
      <c r="I32" s="164"/>
      <c r="J32" s="165"/>
      <c r="K32" s="164"/>
      <c r="L32" s="165"/>
      <c r="M32" s="164"/>
      <c r="N32" s="165"/>
      <c r="O32" s="187"/>
      <c r="P32" s="188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</row>
    <row r="33" spans="1:29" s="3" customFormat="1" ht="15" customHeight="1" x14ac:dyDescent="0.2">
      <c r="A33" s="150" t="s">
        <v>9</v>
      </c>
      <c r="B33" s="151"/>
      <c r="C33" s="164" t="s">
        <v>5</v>
      </c>
      <c r="D33" s="165"/>
      <c r="E33" s="164"/>
      <c r="F33" s="165"/>
      <c r="G33" s="164"/>
      <c r="H33" s="165"/>
      <c r="I33" s="164"/>
      <c r="J33" s="165"/>
      <c r="K33" s="164"/>
      <c r="L33" s="165"/>
      <c r="M33" s="164"/>
      <c r="N33" s="165"/>
      <c r="O33" s="272"/>
      <c r="P33" s="273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</row>
    <row r="34" spans="1:29" s="3" customFormat="1" ht="15" customHeight="1" x14ac:dyDescent="0.2">
      <c r="A34" s="150" t="s">
        <v>10</v>
      </c>
      <c r="B34" s="151"/>
      <c r="C34" s="164"/>
      <c r="D34" s="165"/>
      <c r="E34" s="164"/>
      <c r="F34" s="165"/>
      <c r="G34" s="164"/>
      <c r="H34" s="165"/>
      <c r="I34" s="164"/>
      <c r="J34" s="165"/>
      <c r="K34" s="164"/>
      <c r="L34" s="165"/>
      <c r="M34" s="164"/>
      <c r="N34" s="165"/>
      <c r="O34" s="272"/>
      <c r="P34" s="273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</row>
    <row r="35" spans="1:29" s="3" customFormat="1" ht="15" customHeight="1" x14ac:dyDescent="0.2">
      <c r="A35" s="174" t="s">
        <v>11</v>
      </c>
      <c r="B35" s="175"/>
      <c r="C35" s="164"/>
      <c r="D35" s="165"/>
      <c r="E35" s="164"/>
      <c r="F35" s="165"/>
      <c r="G35" s="164"/>
      <c r="H35" s="165"/>
      <c r="I35" s="164"/>
      <c r="J35" s="165"/>
      <c r="K35" s="164"/>
      <c r="L35" s="165"/>
      <c r="M35" s="164"/>
      <c r="N35" s="165"/>
      <c r="O35" s="272"/>
      <c r="P35" s="273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</row>
    <row r="36" spans="1:29" s="3" customFormat="1" ht="15" customHeight="1" x14ac:dyDescent="0.2">
      <c r="A36" s="166" t="s">
        <v>12</v>
      </c>
      <c r="B36" s="167"/>
      <c r="C36" s="153">
        <f>SUM(C32:D35)</f>
        <v>0</v>
      </c>
      <c r="D36" s="154"/>
      <c r="E36" s="153">
        <f>SUM(E32:F35)</f>
        <v>0</v>
      </c>
      <c r="F36" s="154"/>
      <c r="G36" s="153">
        <f>SUM(G32:H35)</f>
        <v>0</v>
      </c>
      <c r="H36" s="154"/>
      <c r="I36" s="153">
        <f>SUM(I32:J35)</f>
        <v>0</v>
      </c>
      <c r="J36" s="154"/>
      <c r="K36" s="153">
        <f>SUM(K32:L35)</f>
        <v>0</v>
      </c>
      <c r="L36" s="154"/>
      <c r="M36" s="153">
        <f>SUM(M32:N35)</f>
        <v>0</v>
      </c>
      <c r="N36" s="154"/>
      <c r="O36" s="153">
        <f>SUM(O32:P35)</f>
        <v>0</v>
      </c>
      <c r="P36" s="291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</row>
    <row r="37" spans="1:29" s="3" customFormat="1" ht="15" customHeight="1" x14ac:dyDescent="0.2">
      <c r="A37" s="155" t="s">
        <v>4</v>
      </c>
      <c r="B37" s="156"/>
      <c r="C37" s="157"/>
      <c r="D37" s="158"/>
      <c r="E37" s="157"/>
      <c r="F37" s="158"/>
      <c r="G37" s="157"/>
      <c r="H37" s="158"/>
      <c r="I37" s="157"/>
      <c r="J37" s="158"/>
      <c r="K37" s="157"/>
      <c r="L37" s="158"/>
      <c r="M37" s="157"/>
      <c r="N37" s="276"/>
      <c r="O37" s="274"/>
      <c r="P37" s="275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</row>
    <row r="38" spans="1:29" s="3" customFormat="1" ht="15" customHeight="1" thickBot="1" x14ac:dyDescent="0.25">
      <c r="A38" s="159" t="s">
        <v>2</v>
      </c>
      <c r="B38" s="160"/>
      <c r="C38" s="160"/>
      <c r="D38" s="161"/>
      <c r="E38" s="162">
        <f>C36+E36+G36+I36+K36+M36+O36+C37+E37+G37+I37+K37+M37+O37</f>
        <v>0</v>
      </c>
      <c r="F38" s="163"/>
      <c r="G38" s="13"/>
      <c r="H38" s="14"/>
      <c r="I38" s="14"/>
      <c r="J38" s="14"/>
      <c r="K38" s="14"/>
      <c r="L38" s="14"/>
      <c r="M38" s="14"/>
      <c r="N38" s="14"/>
      <c r="O38" s="18"/>
      <c r="P38" s="19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</row>
    <row r="39" spans="1:29" s="3" customFormat="1" ht="15" customHeight="1" thickBot="1" x14ac:dyDescent="0.25">
      <c r="A39" s="294" t="s">
        <v>26</v>
      </c>
      <c r="B39" s="295"/>
      <c r="C39" s="296"/>
      <c r="D39" s="267">
        <f>E38+D29+D26</f>
        <v>0</v>
      </c>
      <c r="E39" s="268"/>
      <c r="F39" s="15" t="s">
        <v>13</v>
      </c>
      <c r="G39" s="16"/>
      <c r="H39" s="16"/>
      <c r="I39" s="16"/>
      <c r="J39" s="16"/>
      <c r="K39" s="16"/>
      <c r="L39" s="16"/>
      <c r="M39" s="16"/>
      <c r="N39" s="16"/>
      <c r="O39" s="16"/>
      <c r="P39" s="43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</row>
    <row r="40" spans="1:29" ht="18" customHeight="1" thickBot="1" x14ac:dyDescent="0.25">
      <c r="A40" s="62" t="s">
        <v>43</v>
      </c>
      <c r="B40" s="63"/>
      <c r="C40" s="63"/>
      <c r="D40" s="64"/>
      <c r="E40" s="64"/>
      <c r="F40" s="64"/>
      <c r="G40" s="64"/>
      <c r="H40" s="63"/>
      <c r="I40" s="65"/>
      <c r="J40" s="65" t="s">
        <v>61</v>
      </c>
      <c r="K40" s="236">
        <f>SUM(C36:P36)</f>
        <v>0</v>
      </c>
      <c r="L40" s="236"/>
      <c r="M40" s="66" t="s">
        <v>62</v>
      </c>
      <c r="N40" s="66"/>
      <c r="O40" s="236">
        <f>SUM(C37:P37)</f>
        <v>0</v>
      </c>
      <c r="P40" s="237"/>
    </row>
    <row r="41" spans="1:29" s="7" customFormat="1" ht="15" customHeight="1" x14ac:dyDescent="0.2">
      <c r="A41" s="168" t="s">
        <v>3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70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</row>
    <row r="42" spans="1:29" s="7" customFormat="1" ht="15" customHeight="1" thickBot="1" x14ac:dyDescent="0.25">
      <c r="A42" s="171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3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</row>
    <row r="43" spans="1:29" s="7" customFormat="1" ht="23.25" customHeight="1" x14ac:dyDescent="0.2">
      <c r="A43" s="292"/>
      <c r="B43" s="293"/>
      <c r="C43" s="293"/>
      <c r="D43" s="293"/>
      <c r="E43" s="293"/>
      <c r="F43" s="293"/>
      <c r="G43" s="293"/>
      <c r="H43" s="293"/>
      <c r="I43" s="293"/>
      <c r="J43" s="20"/>
      <c r="K43" s="20"/>
      <c r="L43" s="152"/>
      <c r="M43" s="152"/>
      <c r="N43" s="152"/>
      <c r="O43" s="152"/>
      <c r="P43" s="22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</row>
    <row r="44" spans="1:29" ht="15" customHeight="1" thickBot="1" x14ac:dyDescent="0.25">
      <c r="A44" s="8"/>
      <c r="B44" s="9"/>
      <c r="C44" s="9"/>
      <c r="D44" s="33" t="s">
        <v>29</v>
      </c>
      <c r="E44" s="33"/>
      <c r="F44" s="33"/>
      <c r="G44" s="9"/>
      <c r="H44" s="9"/>
      <c r="I44" s="9"/>
      <c r="J44" s="9"/>
      <c r="K44" s="9"/>
      <c r="L44" s="9"/>
      <c r="M44" s="9"/>
      <c r="N44" s="33" t="s">
        <v>7</v>
      </c>
      <c r="O44" s="10"/>
      <c r="P44" s="21"/>
    </row>
    <row r="45" spans="1:29" ht="15.75" thickBot="1" x14ac:dyDescent="0.25">
      <c r="A45" s="238" t="s">
        <v>63</v>
      </c>
      <c r="B45" s="239"/>
      <c r="C45" s="239"/>
      <c r="D45" s="239"/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40"/>
    </row>
    <row r="46" spans="1:29" ht="7.5" customHeight="1" thickTop="1" x14ac:dyDescent="0.2">
      <c r="A46" s="67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9"/>
    </row>
    <row r="47" spans="1:29" ht="10.5" customHeight="1" x14ac:dyDescent="0.2">
      <c r="A47" s="285" t="s">
        <v>64</v>
      </c>
      <c r="B47" s="286"/>
      <c r="C47" s="286"/>
      <c r="D47" s="286"/>
      <c r="E47" s="286"/>
      <c r="F47" s="286"/>
      <c r="G47" s="286"/>
      <c r="H47" s="1"/>
      <c r="I47" s="287" t="s">
        <v>65</v>
      </c>
      <c r="J47" s="287"/>
      <c r="K47" s="287"/>
      <c r="L47" s="287"/>
      <c r="M47" s="287"/>
      <c r="N47" s="287"/>
      <c r="O47" s="287"/>
      <c r="P47" s="288"/>
    </row>
    <row r="48" spans="1:29" x14ac:dyDescent="0.2">
      <c r="A48" s="70" t="s">
        <v>66</v>
      </c>
      <c r="B48" s="71" t="s">
        <v>67</v>
      </c>
      <c r="C48" s="71" t="s">
        <v>68</v>
      </c>
      <c r="D48" s="71" t="s">
        <v>69</v>
      </c>
      <c r="E48" s="71" t="s">
        <v>70</v>
      </c>
      <c r="F48" s="289" t="s">
        <v>71</v>
      </c>
      <c r="G48" s="290"/>
      <c r="H48" s="1"/>
      <c r="I48" s="279"/>
      <c r="J48" s="279"/>
      <c r="K48" s="279"/>
      <c r="L48" s="279"/>
      <c r="M48" s="279"/>
      <c r="N48" s="279"/>
      <c r="O48" s="279"/>
      <c r="P48" s="72"/>
    </row>
    <row r="49" spans="1:16" x14ac:dyDescent="0.2">
      <c r="A49" s="73"/>
      <c r="B49" s="74"/>
      <c r="C49" s="74"/>
      <c r="D49" s="74"/>
      <c r="E49" s="74"/>
      <c r="F49" s="277"/>
      <c r="G49" s="278"/>
      <c r="H49" s="1"/>
      <c r="I49" s="1" t="s">
        <v>72</v>
      </c>
      <c r="J49" s="1"/>
      <c r="K49" s="1"/>
      <c r="L49" s="1"/>
      <c r="M49" s="1"/>
      <c r="N49" s="1"/>
      <c r="O49" s="1"/>
      <c r="P49" s="72"/>
    </row>
    <row r="50" spans="1:16" x14ac:dyDescent="0.2">
      <c r="A50" s="73"/>
      <c r="B50" s="74"/>
      <c r="C50" s="74"/>
      <c r="D50" s="74"/>
      <c r="E50" s="74"/>
      <c r="F50" s="277"/>
      <c r="G50" s="278"/>
      <c r="H50" s="1"/>
      <c r="I50" s="279"/>
      <c r="J50" s="279"/>
      <c r="K50" s="279"/>
      <c r="L50" s="279"/>
      <c r="M50" s="1"/>
      <c r="N50" s="279"/>
      <c r="O50" s="279"/>
      <c r="P50" s="47"/>
    </row>
    <row r="51" spans="1:16" ht="15.75" thickBot="1" x14ac:dyDescent="0.25">
      <c r="A51" s="75"/>
      <c r="B51" s="76"/>
      <c r="C51" s="76"/>
      <c r="D51" s="76"/>
      <c r="E51" s="76"/>
      <c r="F51" s="280"/>
      <c r="G51" s="281"/>
      <c r="H51" s="77"/>
      <c r="I51" s="78" t="s">
        <v>73</v>
      </c>
      <c r="J51" s="79"/>
      <c r="K51" s="79"/>
      <c r="L51" s="79"/>
      <c r="M51" s="80"/>
      <c r="N51" s="78" t="s">
        <v>7</v>
      </c>
      <c r="O51" s="79"/>
      <c r="P51" s="21"/>
    </row>
  </sheetData>
  <sheetProtection sheet="1" selectLockedCells="1"/>
  <mergeCells count="154">
    <mergeCell ref="F49:G49"/>
    <mergeCell ref="F50:G50"/>
    <mergeCell ref="I50:L50"/>
    <mergeCell ref="N50:O50"/>
    <mergeCell ref="F51:G51"/>
    <mergeCell ref="I28:L28"/>
    <mergeCell ref="M28:N28"/>
    <mergeCell ref="O28:P28"/>
    <mergeCell ref="M32:N32"/>
    <mergeCell ref="K32:L32"/>
    <mergeCell ref="K34:L34"/>
    <mergeCell ref="G33:H33"/>
    <mergeCell ref="I34:J34"/>
    <mergeCell ref="E34:F34"/>
    <mergeCell ref="A47:G47"/>
    <mergeCell ref="I47:P47"/>
    <mergeCell ref="F48:G48"/>
    <mergeCell ref="I48:O48"/>
    <mergeCell ref="O36:P36"/>
    <mergeCell ref="A43:I43"/>
    <mergeCell ref="A39:C39"/>
    <mergeCell ref="E37:F37"/>
    <mergeCell ref="C36:D36"/>
    <mergeCell ref="I37:J37"/>
    <mergeCell ref="M36:N36"/>
    <mergeCell ref="D39:E39"/>
    <mergeCell ref="G31:H31"/>
    <mergeCell ref="K31:L31"/>
    <mergeCell ref="G28:H28"/>
    <mergeCell ref="I31:J31"/>
    <mergeCell ref="E31:F31"/>
    <mergeCell ref="O31:P31"/>
    <mergeCell ref="C33:D33"/>
    <mergeCell ref="C34:D34"/>
    <mergeCell ref="O33:P33"/>
    <mergeCell ref="O34:P34"/>
    <mergeCell ref="O35:P35"/>
    <mergeCell ref="O37:P37"/>
    <mergeCell ref="G35:H35"/>
    <mergeCell ref="K35:L35"/>
    <mergeCell ref="K36:L36"/>
    <mergeCell ref="G37:H37"/>
    <mergeCell ref="M37:N37"/>
    <mergeCell ref="K40:L40"/>
    <mergeCell ref="O40:P40"/>
    <mergeCell ref="A45:P45"/>
    <mergeCell ref="A6:P6"/>
    <mergeCell ref="K8:L9"/>
    <mergeCell ref="I17:J17"/>
    <mergeCell ref="I18:J18"/>
    <mergeCell ref="O16:P16"/>
    <mergeCell ref="L22:M22"/>
    <mergeCell ref="O21:P21"/>
    <mergeCell ref="M20:N20"/>
    <mergeCell ref="B21:C21"/>
    <mergeCell ref="O22:P22"/>
    <mergeCell ref="J21:K21"/>
    <mergeCell ref="A22:B22"/>
    <mergeCell ref="D22:F22"/>
    <mergeCell ref="H22:K22"/>
    <mergeCell ref="C16:H16"/>
    <mergeCell ref="M18:N18"/>
    <mergeCell ref="C17:H17"/>
    <mergeCell ref="I20:J20"/>
    <mergeCell ref="C20:H20"/>
    <mergeCell ref="G21:H21"/>
    <mergeCell ref="O20:P20"/>
    <mergeCell ref="A1:P1"/>
    <mergeCell ref="K16:L16"/>
    <mergeCell ref="C10:E10"/>
    <mergeCell ref="I16:J16"/>
    <mergeCell ref="N10:P10"/>
    <mergeCell ref="A8:B8"/>
    <mergeCell ref="C9:J9"/>
    <mergeCell ref="C8:J8"/>
    <mergeCell ref="A11:P11"/>
    <mergeCell ref="H10:J10"/>
    <mergeCell ref="F10:G10"/>
    <mergeCell ref="A7:B7"/>
    <mergeCell ref="C7:J7"/>
    <mergeCell ref="M8:P9"/>
    <mergeCell ref="M16:N16"/>
    <mergeCell ref="A9:B9"/>
    <mergeCell ref="A12:C13"/>
    <mergeCell ref="A2:P4"/>
    <mergeCell ref="K7:P7"/>
    <mergeCell ref="A31:B31"/>
    <mergeCell ref="O19:P19"/>
    <mergeCell ref="D12:P13"/>
    <mergeCell ref="M23:N23"/>
    <mergeCell ref="G32:H32"/>
    <mergeCell ref="I19:J19"/>
    <mergeCell ref="L26:P26"/>
    <mergeCell ref="O32:P32"/>
    <mergeCell ref="D29:E29"/>
    <mergeCell ref="C28:D28"/>
    <mergeCell ref="M31:N31"/>
    <mergeCell ref="I32:J32"/>
    <mergeCell ref="C31:D31"/>
    <mergeCell ref="H26:I26"/>
    <mergeCell ref="A32:B32"/>
    <mergeCell ref="C32:D32"/>
    <mergeCell ref="E32:F32"/>
    <mergeCell ref="M29:P29"/>
    <mergeCell ref="A29:C29"/>
    <mergeCell ref="A23:B23"/>
    <mergeCell ref="A28:B28"/>
    <mergeCell ref="I23:K23"/>
    <mergeCell ref="C23:D23"/>
    <mergeCell ref="F23:G23"/>
    <mergeCell ref="A33:B33"/>
    <mergeCell ref="L43:O43"/>
    <mergeCell ref="G36:H36"/>
    <mergeCell ref="A37:B37"/>
    <mergeCell ref="C37:D37"/>
    <mergeCell ref="A38:D38"/>
    <mergeCell ref="E38:F38"/>
    <mergeCell ref="E36:F36"/>
    <mergeCell ref="M33:N33"/>
    <mergeCell ref="K37:L37"/>
    <mergeCell ref="I35:J35"/>
    <mergeCell ref="M35:N35"/>
    <mergeCell ref="I36:J36"/>
    <mergeCell ref="A36:B36"/>
    <mergeCell ref="E35:F35"/>
    <mergeCell ref="E33:F33"/>
    <mergeCell ref="A34:B34"/>
    <mergeCell ref="C35:D35"/>
    <mergeCell ref="M34:N34"/>
    <mergeCell ref="I33:J33"/>
    <mergeCell ref="G34:H34"/>
    <mergeCell ref="K33:L33"/>
    <mergeCell ref="A41:P42"/>
    <mergeCell ref="A35:B35"/>
    <mergeCell ref="Q14:R14"/>
    <mergeCell ref="A14:P14"/>
    <mergeCell ref="A26:C26"/>
    <mergeCell ref="D26:E26"/>
    <mergeCell ref="M17:N17"/>
    <mergeCell ref="M19:N19"/>
    <mergeCell ref="O18:P18"/>
    <mergeCell ref="C19:H19"/>
    <mergeCell ref="C18:H18"/>
    <mergeCell ref="K20:L20"/>
    <mergeCell ref="O17:P17"/>
    <mergeCell ref="A24:C24"/>
    <mergeCell ref="D24:P24"/>
    <mergeCell ref="A25:C25"/>
    <mergeCell ref="D25:E25"/>
    <mergeCell ref="L25:M25"/>
    <mergeCell ref="N25:P25"/>
    <mergeCell ref="K17:L17"/>
    <mergeCell ref="K18:L18"/>
    <mergeCell ref="K19:L19"/>
  </mergeCells>
  <phoneticPr fontId="0" type="noConversion"/>
  <dataValidations xWindow="484" yWindow="319" count="3">
    <dataValidation operator="equal" showInputMessage="1" showErrorMessage="1" promptTitle="Required Field" prompt="UCB Employee ID or Student ID required" sqref="F10" xr:uid="{00000000-0002-0000-0000-000000000000}"/>
    <dataValidation type="textLength" errorStyle="warning" operator="greaterThan" showInputMessage="1" showErrorMessage="1" errorTitle="Trip Purpose" error="&quot;Trip Purpose&quot; must be entered for travel reimbursement." promptTitle="Trip Purpose" prompt="&quot;Trip Purpose&quot; must be entered for travel reimbursement." sqref="D12:P13" xr:uid="{00000000-0002-0000-0000-000001000000}">
      <formula1>0</formula1>
    </dataValidation>
    <dataValidation type="textLength" operator="lessThanOrEqual" allowBlank="1" showInputMessage="1" showErrorMessage="1" errorTitle="Character Limit of 38" error="Add additional detail to the Trip Purpose box or Intranet request to provide more information." sqref="L26:P26" xr:uid="{00000000-0002-0000-0000-000002000000}">
      <formula1>38</formula1>
    </dataValidation>
  </dataValidations>
  <hyperlinks>
    <hyperlink ref="A11:P11" r:id="rId1" display="https://travel.berkeley.edu/reimburse-foreign-visitors-travel-expenses" xr:uid="{00000000-0004-0000-0000-000000000000}"/>
    <hyperlink ref="L5" r:id="rId2" xr:uid="{00000000-0004-0000-0000-000001000000}"/>
    <hyperlink ref="C5" r:id="rId3" xr:uid="{00000000-0004-0000-0000-000002000000}"/>
  </hyperlinks>
  <printOptions horizontalCentered="1" verticalCentered="1"/>
  <pageMargins left="0.25" right="0.25" top="0.1" bottom="0.45" header="0.4" footer="0.25"/>
  <pageSetup scale="94" orientation="portrait" blackAndWhite="1" r:id="rId4"/>
  <headerFooter alignWithMargins="0">
    <oddFooter xml:space="preserve">&amp;R&amp;8&amp;K000000
Updated 05/25/2023 </oddFooter>
  </headerFooter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12</xdr:col>
                    <xdr:colOff>123825</xdr:colOff>
                    <xdr:row>7</xdr:row>
                    <xdr:rowOff>9525</xdr:rowOff>
                  </from>
                  <to>
                    <xdr:col>13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13</xdr:col>
                    <xdr:colOff>333375</xdr:colOff>
                    <xdr:row>7</xdr:row>
                    <xdr:rowOff>38100</xdr:rowOff>
                  </from>
                  <to>
                    <xdr:col>14</xdr:col>
                    <xdr:colOff>304800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 sizeWithCells="1">
                  <from>
                    <xdr:col>3</xdr:col>
                    <xdr:colOff>371475</xdr:colOff>
                    <xdr:row>38</xdr:row>
                    <xdr:rowOff>114300</xdr:rowOff>
                  </from>
                  <to>
                    <xdr:col>4</xdr:col>
                    <xdr:colOff>390525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 sizeWithCells="1">
                  <from>
                    <xdr:col>4</xdr:col>
                    <xdr:colOff>352425</xdr:colOff>
                    <xdr:row>38</xdr:row>
                    <xdr:rowOff>161925</xdr:rowOff>
                  </from>
                  <to>
                    <xdr:col>5</xdr:col>
                    <xdr:colOff>323850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1" name="Check Box 29">
              <controlPr defaultSize="0" autoFill="0" autoLine="0" autoPict="0">
                <anchor moveWithCells="1" sizeWithCells="1">
                  <from>
                    <xdr:col>3</xdr:col>
                    <xdr:colOff>371475</xdr:colOff>
                    <xdr:row>38</xdr:row>
                    <xdr:rowOff>104775</xdr:rowOff>
                  </from>
                  <to>
                    <xdr:col>4</xdr:col>
                    <xdr:colOff>390525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Check Box 30">
              <controlPr defaultSize="0" autoFill="0" autoLine="0" autoPict="0">
                <anchor moveWithCells="1" sizeWithCells="1">
                  <from>
                    <xdr:col>4</xdr:col>
                    <xdr:colOff>352425</xdr:colOff>
                    <xdr:row>38</xdr:row>
                    <xdr:rowOff>152400</xdr:rowOff>
                  </from>
                  <to>
                    <xdr:col>5</xdr:col>
                    <xdr:colOff>323850</xdr:colOff>
                    <xdr:row>40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showGridLines="0" workbookViewId="0">
      <selection activeCell="B17" sqref="B17"/>
    </sheetView>
  </sheetViews>
  <sheetFormatPr defaultColWidth="9.140625" defaultRowHeight="12.75" x14ac:dyDescent="0.2"/>
  <cols>
    <col min="1" max="1" width="12.28515625" style="81" customWidth="1"/>
    <col min="2" max="2" width="34.140625" style="81" customWidth="1"/>
    <col min="3" max="3" width="23" style="81" customWidth="1"/>
    <col min="4" max="4" width="19.42578125" style="81" customWidth="1"/>
    <col min="5" max="16384" width="9.140625" style="81"/>
  </cols>
  <sheetData>
    <row r="1" spans="1:8" ht="24" thickBot="1" x14ac:dyDescent="0.25">
      <c r="A1" s="299" t="s">
        <v>74</v>
      </c>
      <c r="B1" s="300"/>
      <c r="C1" s="300"/>
      <c r="D1" s="301"/>
    </row>
    <row r="2" spans="1:8" ht="15" customHeight="1" x14ac:dyDescent="0.2">
      <c r="A2" s="302" t="s">
        <v>7</v>
      </c>
      <c r="B2" s="304" t="s">
        <v>75</v>
      </c>
      <c r="C2" s="304" t="s">
        <v>76</v>
      </c>
      <c r="D2" s="306" t="s">
        <v>77</v>
      </c>
    </row>
    <row r="3" spans="1:8" ht="13.5" customHeight="1" thickBot="1" x14ac:dyDescent="0.25">
      <c r="A3" s="303"/>
      <c r="B3" s="305"/>
      <c r="C3" s="305"/>
      <c r="D3" s="307"/>
    </row>
    <row r="4" spans="1:8" ht="15" x14ac:dyDescent="0.25">
      <c r="A4" s="82"/>
      <c r="B4" s="83"/>
      <c r="C4" s="83"/>
      <c r="D4" s="84"/>
      <c r="H4" s="85" t="s">
        <v>78</v>
      </c>
    </row>
    <row r="5" spans="1:8" ht="15" x14ac:dyDescent="0.25">
      <c r="A5" s="86"/>
      <c r="B5" s="87"/>
      <c r="C5" s="83"/>
      <c r="D5" s="88"/>
      <c r="H5" s="85" t="s">
        <v>79</v>
      </c>
    </row>
    <row r="6" spans="1:8" ht="15" x14ac:dyDescent="0.25">
      <c r="A6" s="86"/>
      <c r="B6" s="87"/>
      <c r="C6" s="83"/>
      <c r="D6" s="88"/>
      <c r="H6" s="85" t="s">
        <v>80</v>
      </c>
    </row>
    <row r="7" spans="1:8" ht="15" x14ac:dyDescent="0.25">
      <c r="A7" s="86"/>
      <c r="B7" s="87"/>
      <c r="C7" s="83"/>
      <c r="D7" s="88"/>
      <c r="H7" s="85"/>
    </row>
    <row r="8" spans="1:8" ht="15" x14ac:dyDescent="0.25">
      <c r="A8" s="86"/>
      <c r="B8" s="87"/>
      <c r="C8" s="83"/>
      <c r="D8" s="88"/>
      <c r="H8" s="85"/>
    </row>
    <row r="9" spans="1:8" ht="15" x14ac:dyDescent="0.25">
      <c r="A9" s="86"/>
      <c r="B9" s="87"/>
      <c r="C9" s="83"/>
      <c r="D9" s="88"/>
      <c r="H9" s="85"/>
    </row>
    <row r="10" spans="1:8" ht="15" x14ac:dyDescent="0.25">
      <c r="A10" s="86"/>
      <c r="B10" s="87"/>
      <c r="C10" s="83"/>
      <c r="D10" s="88"/>
      <c r="H10" s="85"/>
    </row>
    <row r="11" spans="1:8" ht="15" x14ac:dyDescent="0.25">
      <c r="A11" s="86"/>
      <c r="B11" s="87"/>
      <c r="C11" s="83"/>
      <c r="D11" s="88"/>
      <c r="H11" s="85"/>
    </row>
    <row r="12" spans="1:8" ht="15" x14ac:dyDescent="0.25">
      <c r="A12" s="86"/>
      <c r="B12" s="87"/>
      <c r="C12" s="83"/>
      <c r="D12" s="88"/>
      <c r="H12" s="85" t="s">
        <v>81</v>
      </c>
    </row>
    <row r="13" spans="1:8" ht="15" x14ac:dyDescent="0.25">
      <c r="A13" s="86"/>
      <c r="B13" s="87"/>
      <c r="C13" s="83"/>
      <c r="D13" s="88"/>
      <c r="H13" s="85" t="s">
        <v>82</v>
      </c>
    </row>
    <row r="14" spans="1:8" ht="15" x14ac:dyDescent="0.25">
      <c r="A14" s="86"/>
      <c r="B14" s="87"/>
      <c r="C14" s="83"/>
      <c r="D14" s="88"/>
      <c r="H14" s="85" t="s">
        <v>83</v>
      </c>
    </row>
    <row r="15" spans="1:8" ht="15" x14ac:dyDescent="0.25">
      <c r="A15" s="86"/>
      <c r="B15" s="87"/>
      <c r="C15" s="83"/>
      <c r="D15" s="88"/>
    </row>
    <row r="16" spans="1:8" ht="15" x14ac:dyDescent="0.25">
      <c r="A16" s="86"/>
      <c r="B16" s="87"/>
      <c r="C16" s="83"/>
      <c r="D16" s="88"/>
    </row>
    <row r="17" spans="1:4" ht="15" x14ac:dyDescent="0.25">
      <c r="A17" s="86"/>
      <c r="B17" s="87"/>
      <c r="C17" s="83"/>
      <c r="D17" s="88"/>
    </row>
    <row r="18" spans="1:4" ht="15" x14ac:dyDescent="0.25">
      <c r="A18" s="86"/>
      <c r="B18" s="87"/>
      <c r="C18" s="83"/>
      <c r="D18" s="88"/>
    </row>
    <row r="19" spans="1:4" ht="15" x14ac:dyDescent="0.25">
      <c r="A19" s="89"/>
      <c r="B19" s="90"/>
      <c r="C19" s="83"/>
      <c r="D19" s="91"/>
    </row>
    <row r="20" spans="1:4" ht="15" x14ac:dyDescent="0.25">
      <c r="A20" s="89"/>
      <c r="B20" s="90"/>
      <c r="C20" s="83"/>
      <c r="D20" s="91"/>
    </row>
    <row r="21" spans="1:4" ht="15" x14ac:dyDescent="0.25">
      <c r="A21" s="89"/>
      <c r="B21" s="90"/>
      <c r="C21" s="83"/>
      <c r="D21" s="91"/>
    </row>
    <row r="22" spans="1:4" ht="15" x14ac:dyDescent="0.25">
      <c r="A22" s="89"/>
      <c r="B22" s="90"/>
      <c r="C22" s="83"/>
      <c r="D22" s="91"/>
    </row>
    <row r="23" spans="1:4" ht="15" x14ac:dyDescent="0.25">
      <c r="A23" s="89"/>
      <c r="B23" s="90"/>
      <c r="C23" s="83"/>
      <c r="D23" s="91"/>
    </row>
    <row r="24" spans="1:4" ht="15" x14ac:dyDescent="0.25">
      <c r="A24" s="89"/>
      <c r="B24" s="90"/>
      <c r="C24" s="83"/>
      <c r="D24" s="91"/>
    </row>
    <row r="25" spans="1:4" ht="15" x14ac:dyDescent="0.25">
      <c r="A25" s="89"/>
      <c r="B25" s="90"/>
      <c r="C25" s="83"/>
      <c r="D25" s="91"/>
    </row>
    <row r="26" spans="1:4" ht="15" x14ac:dyDescent="0.25">
      <c r="A26" s="89"/>
      <c r="B26" s="90"/>
      <c r="C26" s="83"/>
      <c r="D26" s="91"/>
    </row>
    <row r="27" spans="1:4" ht="15" x14ac:dyDescent="0.25">
      <c r="A27" s="89"/>
      <c r="B27" s="90"/>
      <c r="C27" s="83"/>
      <c r="D27" s="91"/>
    </row>
    <row r="28" spans="1:4" ht="15" x14ac:dyDescent="0.25">
      <c r="A28" s="89"/>
      <c r="B28" s="90"/>
      <c r="C28" s="83"/>
      <c r="D28" s="88"/>
    </row>
    <row r="29" spans="1:4" ht="15" x14ac:dyDescent="0.25">
      <c r="A29" s="89"/>
      <c r="B29" s="90"/>
      <c r="C29" s="83"/>
      <c r="D29" s="88"/>
    </row>
    <row r="30" spans="1:4" ht="15.75" thickBot="1" x14ac:dyDescent="0.3">
      <c r="A30" s="89"/>
      <c r="B30" s="90"/>
      <c r="C30" s="83"/>
      <c r="D30" s="88"/>
    </row>
    <row r="31" spans="1:4" ht="16.5" thickTop="1" thickBot="1" x14ac:dyDescent="0.3">
      <c r="A31" s="297"/>
      <c r="B31" s="298"/>
      <c r="C31" s="92" t="s">
        <v>84</v>
      </c>
      <c r="D31" s="93">
        <f>SUM(D4:D30)</f>
        <v>0</v>
      </c>
    </row>
    <row r="32" spans="1:4" ht="15" x14ac:dyDescent="0.25">
      <c r="A32" s="94"/>
      <c r="B32" s="94"/>
      <c r="C32" s="94"/>
      <c r="D32" s="95"/>
    </row>
    <row r="33" spans="1:1" x14ac:dyDescent="0.2">
      <c r="A33" s="96" t="s">
        <v>85</v>
      </c>
    </row>
    <row r="34" spans="1:1" x14ac:dyDescent="0.2">
      <c r="A34" s="81" t="s">
        <v>86</v>
      </c>
    </row>
    <row r="35" spans="1:1" x14ac:dyDescent="0.2">
      <c r="A35" s="81" t="s">
        <v>87</v>
      </c>
    </row>
  </sheetData>
  <mergeCells count="6">
    <mergeCell ref="A31:B31"/>
    <mergeCell ref="A1:D1"/>
    <mergeCell ref="A2:A3"/>
    <mergeCell ref="B2:B3"/>
    <mergeCell ref="C2:C3"/>
    <mergeCell ref="D2:D3"/>
  </mergeCells>
  <dataValidations count="1">
    <dataValidation type="list" allowBlank="1" showInputMessage="1" showErrorMessage="1" sqref="C4:C30" xr:uid="{00000000-0002-0000-0100-000000000000}">
      <formula1>$H$4:$H$13</formula1>
    </dataValidation>
  </dataValidations>
  <pageMargins left="0.7" right="0.7" top="0.75" bottom="0.75" header="0.3" footer="0.3"/>
  <pageSetup orientation="portrait" r:id="rId1"/>
  <headerFooter>
    <oddFooter>&amp;R&amp;8JS Updated 01/2019  v.1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Foreign Travel Reimbursement</vt:lpstr>
      <vt:lpstr>Itemization</vt:lpstr>
      <vt:lpstr>'Foreign Travel Reimbursement'!Print_Area</vt:lpstr>
      <vt:lpstr>Itemization!Print_Area</vt:lpstr>
    </vt:vector>
  </TitlesOfParts>
  <Company>EECS - University of California, Berkeley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Sitea</dc:creator>
  <cp:lastModifiedBy>Michael Banderas</cp:lastModifiedBy>
  <cp:lastPrinted>2023-05-25T22:26:09Z</cp:lastPrinted>
  <dcterms:created xsi:type="dcterms:W3CDTF">2005-12-08T21:56:11Z</dcterms:created>
  <dcterms:modified xsi:type="dcterms:W3CDTF">2025-01-22T23:35:46Z</dcterms:modified>
</cp:coreProperties>
</file>